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2. ТЕНДЕРЫ\11. ЖК Восход\14 (В) Устройство кровли\"/>
    </mc:Choice>
  </mc:AlternateContent>
  <xr:revisionPtr revIDLastSave="0" documentId="13_ncr:1_{E84A9705-8164-430B-9599-2926F9033B09}" xr6:coauthVersionLast="47" xr6:coauthVersionMax="47" xr10:uidLastSave="{00000000-0000-0000-0000-000000000000}"/>
  <bookViews>
    <workbookView xWindow="11250" yWindow="195" windowWidth="19530" windowHeight="19305" xr2:uid="{00000000-000D-0000-FFFF-FFFF00000000}"/>
  </bookViews>
  <sheets>
    <sheet name="СМР+МТР" sheetId="1" r:id="rId1"/>
    <sheet name="мтр" sheetId="2" r:id="rId2"/>
    <sheet name="смр" sheetId="3" r:id="rId3"/>
  </sheets>
  <definedNames>
    <definedName name="_xlnm._FilterDatabase" localSheetId="1" hidden="1">мтр!$A$6:$H$578</definedName>
    <definedName name="_xlnm._FilterDatabase" localSheetId="2" hidden="1">смр!$A$6:$H$245</definedName>
    <definedName name="_xlnm._FilterDatabase" localSheetId="0" hidden="1">'СМР+МТР'!$A$6:$H$766</definedName>
    <definedName name="_xlnm.Print_Area" localSheetId="1">мтр!$A$1:$G$585</definedName>
    <definedName name="_xlnm.Print_Area" localSheetId="2">смр!$A$1:$G$252</definedName>
    <definedName name="_xlnm.Print_Area" localSheetId="0">'СМР+МТР'!$A$1:$G$773</definedName>
  </definedNames>
  <calcPr calcId="191029" fullPrecision="0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2" l="1"/>
  <c r="F750" i="1"/>
  <c r="F22" i="1"/>
  <c r="F237" i="3"/>
  <c r="F55" i="2"/>
  <c r="F39" i="2"/>
  <c r="F23" i="2"/>
  <c r="F10" i="2"/>
  <c r="F242" i="3"/>
  <c r="F241" i="3"/>
  <c r="F240" i="3"/>
  <c r="F239" i="3"/>
  <c r="F238" i="3"/>
  <c r="F235" i="3"/>
  <c r="F234" i="3"/>
  <c r="F233" i="3"/>
  <c r="F232" i="3"/>
  <c r="F231" i="3"/>
  <c r="F230" i="3"/>
  <c r="F228" i="3"/>
  <c r="F227" i="3"/>
  <c r="F226" i="3"/>
  <c r="F225" i="3"/>
  <c r="F224" i="3"/>
  <c r="F223" i="3"/>
  <c r="F221" i="3"/>
  <c r="F220" i="3"/>
  <c r="F219" i="3"/>
  <c r="F218" i="3"/>
  <c r="F217" i="3"/>
  <c r="F216" i="3"/>
  <c r="F214" i="3"/>
  <c r="F213" i="3"/>
  <c r="F211" i="3"/>
  <c r="F210" i="3"/>
  <c r="F208" i="3"/>
  <c r="F207" i="3"/>
  <c r="F206" i="3"/>
  <c r="F205" i="3"/>
  <c r="F204" i="3"/>
  <c r="F203" i="3"/>
  <c r="F201" i="3"/>
  <c r="F200" i="3"/>
  <c r="F198" i="3"/>
  <c r="F197" i="3"/>
  <c r="F196" i="3"/>
  <c r="F195" i="3"/>
  <c r="F194" i="3"/>
  <c r="F193" i="3"/>
  <c r="F191" i="3"/>
  <c r="F190" i="3"/>
  <c r="F188" i="3"/>
  <c r="F187" i="3"/>
  <c r="F186" i="3"/>
  <c r="F185" i="3"/>
  <c r="F184" i="3"/>
  <c r="F183" i="3"/>
  <c r="F181" i="3"/>
  <c r="F180" i="3"/>
  <c r="F178" i="3"/>
  <c r="F177" i="3"/>
  <c r="F176" i="3"/>
  <c r="F175" i="3"/>
  <c r="F174" i="3"/>
  <c r="F173" i="3"/>
  <c r="F171" i="3"/>
  <c r="F170" i="3"/>
  <c r="F168" i="3"/>
  <c r="F167" i="3"/>
  <c r="F166" i="3"/>
  <c r="F165" i="3"/>
  <c r="F164" i="3"/>
  <c r="F163" i="3"/>
  <c r="F161" i="3"/>
  <c r="F160" i="3"/>
  <c r="F158" i="3"/>
  <c r="F157" i="3"/>
  <c r="F156" i="3"/>
  <c r="F155" i="3"/>
  <c r="F154" i="3"/>
  <c r="F153" i="3"/>
  <c r="F151" i="3"/>
  <c r="F150" i="3"/>
  <c r="F148" i="3"/>
  <c r="F147" i="3"/>
  <c r="F146" i="3"/>
  <c r="F145" i="3"/>
  <c r="F144" i="3"/>
  <c r="F143" i="3"/>
  <c r="F141" i="3"/>
  <c r="F140" i="3"/>
  <c r="F138" i="3"/>
  <c r="F137" i="3"/>
  <c r="F136" i="3"/>
  <c r="F135" i="3"/>
  <c r="F134" i="3"/>
  <c r="F133" i="3"/>
  <c r="F131" i="3"/>
  <c r="F130" i="3"/>
  <c r="F128" i="3"/>
  <c r="F127" i="3"/>
  <c r="F126" i="3"/>
  <c r="F125" i="3"/>
  <c r="F124" i="3"/>
  <c r="F123" i="3"/>
  <c r="F121" i="3"/>
  <c r="F120" i="3"/>
  <c r="F118" i="3"/>
  <c r="F117" i="3"/>
  <c r="F116" i="3"/>
  <c r="F115" i="3"/>
  <c r="F114" i="3"/>
  <c r="F113" i="3"/>
  <c r="F111" i="3"/>
  <c r="F110" i="3"/>
  <c r="F108" i="3"/>
  <c r="F107" i="3"/>
  <c r="F106" i="3"/>
  <c r="F105" i="3"/>
  <c r="F104" i="3"/>
  <c r="F103" i="3"/>
  <c r="F101" i="3"/>
  <c r="F100" i="3"/>
  <c r="F99" i="3"/>
  <c r="F98" i="3"/>
  <c r="F97" i="3"/>
  <c r="F96" i="3"/>
  <c r="F95" i="3"/>
  <c r="F93" i="3"/>
  <c r="F92" i="3"/>
  <c r="F91" i="3"/>
  <c r="F90" i="3"/>
  <c r="F89" i="3"/>
  <c r="F88" i="3"/>
  <c r="F87" i="3"/>
  <c r="F85" i="3"/>
  <c r="F84" i="3"/>
  <c r="F83" i="3"/>
  <c r="F82" i="3"/>
  <c r="F81" i="3"/>
  <c r="F80" i="3"/>
  <c r="F78" i="3"/>
  <c r="F77" i="3"/>
  <c r="F76" i="3"/>
  <c r="F75" i="3"/>
  <c r="F74" i="3"/>
  <c r="F73" i="3"/>
  <c r="F71" i="3"/>
  <c r="F70" i="3"/>
  <c r="F69" i="3"/>
  <c r="F68" i="3"/>
  <c r="F66" i="3"/>
  <c r="F65" i="3"/>
  <c r="F64" i="3"/>
  <c r="F62" i="3"/>
  <c r="F61" i="3"/>
  <c r="F60" i="3"/>
  <c r="F58" i="3"/>
  <c r="F57" i="3"/>
  <c r="F56" i="3"/>
  <c r="F54" i="3"/>
  <c r="F53" i="3"/>
  <c r="F52" i="3"/>
  <c r="F51" i="3"/>
  <c r="F50" i="3"/>
  <c r="F48" i="3"/>
  <c r="F47" i="3"/>
  <c r="F46" i="3"/>
  <c r="F45" i="3"/>
  <c r="F43" i="3"/>
  <c r="F42" i="3"/>
  <c r="F41" i="3"/>
  <c r="F40" i="3"/>
  <c r="F38" i="3"/>
  <c r="F37" i="3"/>
  <c r="F36" i="3"/>
  <c r="F35" i="3"/>
  <c r="F33" i="3"/>
  <c r="F32" i="3"/>
  <c r="F31" i="3"/>
  <c r="F30" i="3"/>
  <c r="F29" i="3"/>
  <c r="F28" i="3"/>
  <c r="F26" i="3"/>
  <c r="F25" i="3"/>
  <c r="F24" i="3"/>
  <c r="F23" i="3"/>
  <c r="F22" i="3"/>
  <c r="F20" i="3"/>
  <c r="F19" i="3"/>
  <c r="F18" i="3"/>
  <c r="F17" i="3"/>
  <c r="F16" i="3"/>
  <c r="F14" i="3"/>
  <c r="F13" i="3"/>
  <c r="F12" i="3"/>
  <c r="F11" i="3"/>
  <c r="F575" i="2"/>
  <c r="F574" i="2"/>
  <c r="F573" i="2"/>
  <c r="F572" i="2"/>
  <c r="F571" i="2"/>
  <c r="F570" i="2"/>
  <c r="F568" i="2"/>
  <c r="F567" i="2"/>
  <c r="F566" i="2"/>
  <c r="F565" i="2"/>
  <c r="F564" i="2"/>
  <c r="F563" i="2"/>
  <c r="F561" i="2"/>
  <c r="F560" i="2"/>
  <c r="F559" i="2"/>
  <c r="F558" i="2"/>
  <c r="F557" i="2"/>
  <c r="F556" i="2"/>
  <c r="F554" i="2"/>
  <c r="F553" i="2"/>
  <c r="F552" i="2"/>
  <c r="F551" i="2"/>
  <c r="F550" i="2"/>
  <c r="F549" i="2"/>
  <c r="F547" i="2"/>
  <c r="F546" i="2"/>
  <c r="F545" i="2"/>
  <c r="F543" i="2"/>
  <c r="F542" i="2"/>
  <c r="F541" i="2"/>
  <c r="F540" i="2"/>
  <c r="F539" i="2"/>
  <c r="F538" i="2"/>
  <c r="F537" i="2"/>
  <c r="F535" i="2"/>
  <c r="F534" i="2"/>
  <c r="F533" i="2"/>
  <c r="F532" i="2"/>
  <c r="F531" i="2"/>
  <c r="F530" i="2"/>
  <c r="F529" i="2"/>
  <c r="F528" i="2"/>
  <c r="F527" i="2"/>
  <c r="F526" i="2"/>
  <c r="F525" i="2"/>
  <c r="F524" i="2"/>
  <c r="F522" i="2"/>
  <c r="F521" i="2"/>
  <c r="F520" i="2"/>
  <c r="F519" i="2"/>
  <c r="F518" i="2"/>
  <c r="F517" i="2"/>
  <c r="F516" i="2"/>
  <c r="F514" i="2"/>
  <c r="F513" i="2"/>
  <c r="F512" i="2"/>
  <c r="F511" i="2"/>
  <c r="F510" i="2"/>
  <c r="F509" i="2"/>
  <c r="F508" i="2"/>
  <c r="F507" i="2"/>
  <c r="F506" i="2"/>
  <c r="F505" i="2"/>
  <c r="F504" i="2"/>
  <c r="F503" i="2"/>
  <c r="F501" i="2"/>
  <c r="F500" i="2"/>
  <c r="F499" i="2"/>
  <c r="F498" i="2"/>
  <c r="F497" i="2"/>
  <c r="F496" i="2"/>
  <c r="F495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0" i="2"/>
  <c r="F479" i="2"/>
  <c r="F478" i="2"/>
  <c r="F477" i="2"/>
  <c r="F476" i="2"/>
  <c r="F475" i="2"/>
  <c r="F474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59" i="2"/>
  <c r="F458" i="2"/>
  <c r="F457" i="2"/>
  <c r="F456" i="2"/>
  <c r="F455" i="2"/>
  <c r="F454" i="2"/>
  <c r="F453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8" i="2"/>
  <c r="F437" i="2"/>
  <c r="F436" i="2"/>
  <c r="F435" i="2"/>
  <c r="F434" i="2"/>
  <c r="F433" i="2"/>
  <c r="F432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7" i="2"/>
  <c r="F416" i="2"/>
  <c r="F415" i="2"/>
  <c r="F414" i="2"/>
  <c r="F413" i="2"/>
  <c r="F412" i="2"/>
  <c r="F411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6" i="2"/>
  <c r="F395" i="2"/>
  <c r="F394" i="2"/>
  <c r="F393" i="2"/>
  <c r="F392" i="2"/>
  <c r="F391" i="2"/>
  <c r="F390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5" i="2"/>
  <c r="F374" i="2"/>
  <c r="F373" i="2"/>
  <c r="F372" i="2"/>
  <c r="F371" i="2"/>
  <c r="F370" i="2"/>
  <c r="F369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4" i="2"/>
  <c r="F353" i="2"/>
  <c r="F352" i="2"/>
  <c r="F351" i="2"/>
  <c r="F350" i="2"/>
  <c r="F349" i="2"/>
  <c r="F348" i="2"/>
  <c r="F346" i="2"/>
  <c r="F345" i="2"/>
  <c r="F344" i="2"/>
  <c r="F343" i="2"/>
  <c r="F342" i="2"/>
  <c r="F341" i="2"/>
  <c r="F340" i="2"/>
  <c r="F339" i="2"/>
  <c r="F338" i="2"/>
  <c r="F337" i="2"/>
  <c r="F336" i="2"/>
  <c r="F335" i="2"/>
  <c r="F333" i="2"/>
  <c r="F332" i="2"/>
  <c r="F331" i="2"/>
  <c r="F330" i="2"/>
  <c r="F329" i="2"/>
  <c r="F328" i="2"/>
  <c r="F327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7" i="2"/>
  <c r="F296" i="2"/>
  <c r="F295" i="2"/>
  <c r="F294" i="2"/>
  <c r="F293" i="2"/>
  <c r="F292" i="2"/>
  <c r="F291" i="2"/>
  <c r="F290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4" i="2"/>
  <c r="F273" i="2"/>
  <c r="F272" i="2"/>
  <c r="F271" i="2"/>
  <c r="F270" i="2"/>
  <c r="F269" i="2"/>
  <c r="F268" i="2"/>
  <c r="F267" i="2"/>
  <c r="F266" i="2"/>
  <c r="F265" i="2"/>
  <c r="F264" i="2"/>
  <c r="F262" i="2"/>
  <c r="F261" i="2"/>
  <c r="F260" i="2"/>
  <c r="F259" i="2"/>
  <c r="F258" i="2"/>
  <c r="F257" i="2"/>
  <c r="F256" i="2"/>
  <c r="F255" i="2"/>
  <c r="F254" i="2"/>
  <c r="F253" i="2"/>
  <c r="F251" i="2"/>
  <c r="F250" i="2"/>
  <c r="F249" i="2"/>
  <c r="F248" i="2"/>
  <c r="F247" i="2"/>
  <c r="F246" i="2"/>
  <c r="F245" i="2"/>
  <c r="F244" i="2"/>
  <c r="F243" i="2"/>
  <c r="F242" i="2"/>
  <c r="F240" i="2"/>
  <c r="F239" i="2"/>
  <c r="F238" i="2"/>
  <c r="F237" i="2"/>
  <c r="F236" i="2"/>
  <c r="F235" i="2"/>
  <c r="F234" i="2"/>
  <c r="F233" i="2"/>
  <c r="F232" i="2"/>
  <c r="F231" i="2"/>
  <c r="F229" i="2"/>
  <c r="F228" i="2"/>
  <c r="F227" i="2"/>
  <c r="F226" i="2"/>
  <c r="F225" i="2"/>
  <c r="F224" i="2"/>
  <c r="F223" i="2"/>
  <c r="F222" i="2"/>
  <c r="F221" i="2"/>
  <c r="F220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2" i="2"/>
  <c r="F21" i="2"/>
  <c r="F19" i="2"/>
  <c r="F18" i="2"/>
  <c r="F17" i="2"/>
  <c r="F16" i="2"/>
  <c r="F15" i="2"/>
  <c r="F14" i="2"/>
  <c r="F13" i="2"/>
  <c r="F12" i="2"/>
  <c r="F11" i="2"/>
  <c r="F761" i="1"/>
  <c r="F759" i="1"/>
  <c r="F757" i="1"/>
  <c r="F755" i="1"/>
  <c r="F753" i="1"/>
  <c r="F751" i="1"/>
  <c r="F748" i="1"/>
  <c r="F746" i="1"/>
  <c r="F744" i="1"/>
  <c r="F742" i="1"/>
  <c r="F740" i="1"/>
  <c r="F738" i="1"/>
  <c r="F735" i="1"/>
  <c r="F733" i="1"/>
  <c r="F731" i="1"/>
  <c r="F729" i="1"/>
  <c r="F727" i="1"/>
  <c r="F725" i="1"/>
  <c r="F722" i="1"/>
  <c r="F720" i="1"/>
  <c r="F718" i="1"/>
  <c r="F716" i="1"/>
  <c r="F714" i="1"/>
  <c r="F712" i="1"/>
  <c r="F708" i="1"/>
  <c r="F707" i="1"/>
  <c r="F704" i="1"/>
  <c r="F703" i="1"/>
  <c r="F701" i="1"/>
  <c r="F700" i="1"/>
  <c r="F699" i="1"/>
  <c r="F698" i="1"/>
  <c r="F697" i="1"/>
  <c r="F694" i="1"/>
  <c r="F692" i="1"/>
  <c r="F690" i="1"/>
  <c r="F689" i="1"/>
  <c r="F687" i="1"/>
  <c r="F685" i="1"/>
  <c r="F684" i="1"/>
  <c r="F682" i="1"/>
  <c r="F681" i="1"/>
  <c r="F680" i="1"/>
  <c r="F679" i="1"/>
  <c r="F678" i="1"/>
  <c r="F675" i="1"/>
  <c r="F674" i="1"/>
  <c r="F672" i="1"/>
  <c r="F671" i="1"/>
  <c r="F670" i="1"/>
  <c r="F669" i="1"/>
  <c r="F668" i="1"/>
  <c r="F665" i="1"/>
  <c r="F663" i="1"/>
  <c r="F661" i="1"/>
  <c r="F660" i="1"/>
  <c r="F658" i="1"/>
  <c r="F656" i="1"/>
  <c r="F655" i="1"/>
  <c r="F653" i="1"/>
  <c r="F652" i="1"/>
  <c r="F651" i="1"/>
  <c r="F650" i="1"/>
  <c r="F649" i="1"/>
  <c r="F646" i="1"/>
  <c r="F645" i="1"/>
  <c r="F643" i="1"/>
  <c r="F642" i="1"/>
  <c r="F641" i="1"/>
  <c r="F640" i="1"/>
  <c r="F639" i="1"/>
  <c r="F636" i="1"/>
  <c r="F634" i="1"/>
  <c r="F632" i="1"/>
  <c r="F631" i="1"/>
  <c r="F629" i="1"/>
  <c r="F627" i="1"/>
  <c r="F626" i="1"/>
  <c r="F624" i="1"/>
  <c r="F623" i="1"/>
  <c r="F622" i="1"/>
  <c r="F621" i="1"/>
  <c r="F620" i="1"/>
  <c r="F617" i="1"/>
  <c r="F616" i="1"/>
  <c r="F614" i="1"/>
  <c r="F613" i="1"/>
  <c r="F612" i="1"/>
  <c r="F611" i="1"/>
  <c r="F610" i="1"/>
  <c r="F607" i="1"/>
  <c r="F605" i="1"/>
  <c r="F603" i="1"/>
  <c r="F602" i="1"/>
  <c r="F600" i="1"/>
  <c r="F598" i="1"/>
  <c r="F597" i="1"/>
  <c r="F595" i="1"/>
  <c r="F594" i="1"/>
  <c r="F593" i="1"/>
  <c r="F592" i="1"/>
  <c r="F591" i="1"/>
  <c r="F588" i="1"/>
  <c r="F587" i="1"/>
  <c r="F585" i="1"/>
  <c r="F584" i="1"/>
  <c r="F583" i="1"/>
  <c r="F582" i="1"/>
  <c r="F581" i="1"/>
  <c r="F578" i="1"/>
  <c r="F576" i="1"/>
  <c r="F574" i="1"/>
  <c r="F573" i="1"/>
  <c r="F571" i="1"/>
  <c r="F569" i="1"/>
  <c r="F568" i="1"/>
  <c r="F566" i="1"/>
  <c r="F565" i="1"/>
  <c r="F564" i="1"/>
  <c r="F563" i="1"/>
  <c r="F562" i="1"/>
  <c r="F559" i="1"/>
  <c r="F558" i="1"/>
  <c r="F556" i="1"/>
  <c r="F555" i="1"/>
  <c r="F554" i="1"/>
  <c r="F553" i="1"/>
  <c r="F552" i="1"/>
  <c r="F549" i="1"/>
  <c r="F547" i="1"/>
  <c r="F545" i="1"/>
  <c r="F544" i="1"/>
  <c r="F542" i="1"/>
  <c r="F540" i="1"/>
  <c r="F539" i="1"/>
  <c r="F537" i="1"/>
  <c r="F536" i="1"/>
  <c r="F535" i="1"/>
  <c r="F534" i="1"/>
  <c r="F533" i="1"/>
  <c r="F530" i="1"/>
  <c r="F529" i="1"/>
  <c r="F527" i="1"/>
  <c r="F526" i="1"/>
  <c r="F525" i="1"/>
  <c r="F524" i="1"/>
  <c r="F523" i="1"/>
  <c r="F520" i="1"/>
  <c r="F518" i="1"/>
  <c r="F516" i="1"/>
  <c r="F515" i="1"/>
  <c r="F513" i="1"/>
  <c r="F511" i="1"/>
  <c r="F510" i="1"/>
  <c r="F508" i="1"/>
  <c r="F507" i="1"/>
  <c r="F506" i="1"/>
  <c r="F505" i="1"/>
  <c r="F504" i="1"/>
  <c r="F501" i="1"/>
  <c r="F500" i="1"/>
  <c r="F498" i="1"/>
  <c r="F497" i="1"/>
  <c r="F496" i="1"/>
  <c r="F495" i="1"/>
  <c r="F494" i="1"/>
  <c r="F491" i="1"/>
  <c r="F489" i="1"/>
  <c r="F487" i="1"/>
  <c r="F486" i="1"/>
  <c r="F484" i="1"/>
  <c r="F482" i="1"/>
  <c r="F481" i="1"/>
  <c r="F479" i="1"/>
  <c r="F478" i="1"/>
  <c r="F477" i="1"/>
  <c r="F476" i="1"/>
  <c r="F475" i="1"/>
  <c r="F472" i="1"/>
  <c r="F471" i="1"/>
  <c r="F469" i="1"/>
  <c r="F468" i="1"/>
  <c r="F467" i="1"/>
  <c r="F466" i="1"/>
  <c r="F465" i="1"/>
  <c r="F462" i="1"/>
  <c r="F460" i="1"/>
  <c r="F458" i="1"/>
  <c r="F457" i="1"/>
  <c r="F455" i="1"/>
  <c r="F453" i="1"/>
  <c r="F452" i="1"/>
  <c r="F450" i="1"/>
  <c r="F449" i="1"/>
  <c r="F448" i="1"/>
  <c r="F447" i="1"/>
  <c r="F446" i="1"/>
  <c r="F443" i="1"/>
  <c r="F442" i="1"/>
  <c r="F440" i="1"/>
  <c r="F439" i="1"/>
  <c r="F438" i="1"/>
  <c r="F437" i="1"/>
  <c r="F436" i="1"/>
  <c r="F433" i="1"/>
  <c r="F431" i="1"/>
  <c r="F429" i="1"/>
  <c r="F428" i="1"/>
  <c r="F426" i="1"/>
  <c r="F424" i="1"/>
  <c r="F423" i="1"/>
  <c r="F421" i="1"/>
  <c r="F420" i="1"/>
  <c r="F419" i="1"/>
  <c r="F418" i="1"/>
  <c r="F417" i="1"/>
  <c r="F414" i="1"/>
  <c r="F413" i="1"/>
  <c r="F411" i="1"/>
  <c r="F410" i="1"/>
  <c r="F409" i="1"/>
  <c r="F408" i="1"/>
  <c r="F407" i="1"/>
  <c r="F404" i="1"/>
  <c r="F402" i="1"/>
  <c r="F400" i="1"/>
  <c r="F399" i="1"/>
  <c r="F397" i="1"/>
  <c r="F395" i="1"/>
  <c r="F394" i="1"/>
  <c r="F392" i="1"/>
  <c r="F391" i="1"/>
  <c r="F390" i="1"/>
  <c r="F389" i="1"/>
  <c r="F388" i="1"/>
  <c r="F384" i="1"/>
  <c r="F383" i="1"/>
  <c r="F382" i="1"/>
  <c r="F381" i="1"/>
  <c r="F380" i="1"/>
  <c r="F379" i="1"/>
  <c r="F378" i="1"/>
  <c r="F376" i="1"/>
  <c r="F374" i="1"/>
  <c r="F372" i="1"/>
  <c r="F370" i="1"/>
  <c r="F368" i="1"/>
  <c r="F367" i="1"/>
  <c r="F364" i="1"/>
  <c r="F363" i="1"/>
  <c r="F362" i="1"/>
  <c r="F360" i="1"/>
  <c r="F358" i="1"/>
  <c r="F356" i="1"/>
  <c r="F354" i="1"/>
  <c r="F352" i="1"/>
  <c r="F348" i="1"/>
  <c r="F347" i="1"/>
  <c r="F346" i="1"/>
  <c r="F345" i="1"/>
  <c r="F344" i="1"/>
  <c r="F343" i="1"/>
  <c r="F341" i="1"/>
  <c r="F339" i="1"/>
  <c r="F337" i="1"/>
  <c r="F335" i="1"/>
  <c r="F333" i="1"/>
  <c r="F332" i="1"/>
  <c r="F329" i="1"/>
  <c r="F328" i="1"/>
  <c r="F327" i="1"/>
  <c r="F326" i="1"/>
  <c r="F325" i="1"/>
  <c r="F323" i="1"/>
  <c r="F321" i="1"/>
  <c r="F319" i="1"/>
  <c r="F317" i="1"/>
  <c r="F315" i="1"/>
  <c r="F314" i="1"/>
  <c r="F310" i="1"/>
  <c r="F309" i="1"/>
  <c r="F308" i="1"/>
  <c r="F307" i="1"/>
  <c r="F305" i="1"/>
  <c r="F304" i="1"/>
  <c r="F303" i="1"/>
  <c r="F301" i="1"/>
  <c r="F300" i="1"/>
  <c r="F299" i="1"/>
  <c r="F296" i="1"/>
  <c r="F295" i="1"/>
  <c r="F294" i="1"/>
  <c r="F293" i="1"/>
  <c r="F291" i="1"/>
  <c r="F290" i="1"/>
  <c r="F289" i="1"/>
  <c r="F287" i="1"/>
  <c r="F286" i="1"/>
  <c r="F285" i="1"/>
  <c r="F282" i="1"/>
  <c r="F281" i="1"/>
  <c r="F280" i="1"/>
  <c r="F279" i="1"/>
  <c r="F277" i="1"/>
  <c r="F276" i="1"/>
  <c r="F275" i="1"/>
  <c r="F273" i="1"/>
  <c r="F272" i="1"/>
  <c r="F271" i="1"/>
  <c r="F268" i="1"/>
  <c r="F267" i="1"/>
  <c r="F266" i="1"/>
  <c r="F265" i="1"/>
  <c r="F263" i="1"/>
  <c r="F262" i="1"/>
  <c r="F261" i="1"/>
  <c r="F259" i="1"/>
  <c r="F258" i="1"/>
  <c r="F257" i="1"/>
  <c r="F253" i="1"/>
  <c r="F251" i="1"/>
  <c r="F249" i="1"/>
  <c r="F248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6" i="1"/>
  <c r="F214" i="1"/>
  <c r="F212" i="1"/>
  <c r="F211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7" i="1"/>
  <c r="F175" i="1"/>
  <c r="F173" i="1"/>
  <c r="F172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4" i="1"/>
  <c r="F132" i="1"/>
  <c r="F130" i="1"/>
  <c r="F129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88" i="1"/>
  <c r="F87" i="1"/>
  <c r="F85" i="1"/>
  <c r="F83" i="1"/>
  <c r="F82" i="1"/>
  <c r="F81" i="1"/>
  <c r="F80" i="1"/>
  <c r="F79" i="1"/>
  <c r="F78" i="1"/>
  <c r="F76" i="1"/>
  <c r="F75" i="1"/>
  <c r="F74" i="1"/>
  <c r="F72" i="1"/>
  <c r="F71" i="1"/>
  <c r="F70" i="1"/>
  <c r="F67" i="1"/>
  <c r="F66" i="1"/>
  <c r="F64" i="1"/>
  <c r="F62" i="1"/>
  <c r="F61" i="1"/>
  <c r="F60" i="1"/>
  <c r="F59" i="1"/>
  <c r="F58" i="1"/>
  <c r="F57" i="1"/>
  <c r="F55" i="1"/>
  <c r="F54" i="1"/>
  <c r="F53" i="1"/>
  <c r="F51" i="1"/>
  <c r="F50" i="1"/>
  <c r="F49" i="1"/>
  <c r="F46" i="1"/>
  <c r="F45" i="1"/>
  <c r="F43" i="1"/>
  <c r="F41" i="1"/>
  <c r="F40" i="1"/>
  <c r="F39" i="1"/>
  <c r="F38" i="1"/>
  <c r="F37" i="1"/>
  <c r="F36" i="1"/>
  <c r="F34" i="1"/>
  <c r="F33" i="1"/>
  <c r="F32" i="1"/>
  <c r="F30" i="1"/>
  <c r="F29" i="1"/>
  <c r="F28" i="1"/>
  <c r="F25" i="1"/>
  <c r="F24" i="1"/>
  <c r="F20" i="1"/>
  <c r="F19" i="1"/>
  <c r="F18" i="1"/>
  <c r="F17" i="1"/>
  <c r="F16" i="1"/>
  <c r="F15" i="1"/>
  <c r="F13" i="1"/>
  <c r="F12" i="1"/>
  <c r="F11" i="1"/>
  <c r="F760" i="1"/>
  <c r="F758" i="1"/>
  <c r="F756" i="1"/>
  <c r="F754" i="1"/>
  <c r="F752" i="1"/>
  <c r="F747" i="1"/>
  <c r="F745" i="1"/>
  <c r="F743" i="1"/>
  <c r="F741" i="1"/>
  <c r="F739" i="1"/>
  <c r="F737" i="1"/>
  <c r="F734" i="1"/>
  <c r="F732" i="1"/>
  <c r="F730" i="1"/>
  <c r="F728" i="1"/>
  <c r="F726" i="1"/>
  <c r="F724" i="1"/>
  <c r="F721" i="1"/>
  <c r="F719" i="1"/>
  <c r="F717" i="1"/>
  <c r="F715" i="1"/>
  <c r="F713" i="1"/>
  <c r="F711" i="1"/>
  <c r="F709" i="1"/>
  <c r="F706" i="1"/>
  <c r="F702" i="1"/>
  <c r="F696" i="1"/>
  <c r="F693" i="1"/>
  <c r="F691" i="1"/>
  <c r="F688" i="1"/>
  <c r="F686" i="1"/>
  <c r="F683" i="1"/>
  <c r="F677" i="1"/>
  <c r="F673" i="1"/>
  <c r="F667" i="1"/>
  <c r="F664" i="1"/>
  <c r="F662" i="1"/>
  <c r="F659" i="1"/>
  <c r="F657" i="1"/>
  <c r="F654" i="1"/>
  <c r="F648" i="1"/>
  <c r="F644" i="1"/>
  <c r="F638" i="1"/>
  <c r="F635" i="1"/>
  <c r="F633" i="1"/>
  <c r="F630" i="1"/>
  <c r="F628" i="1"/>
  <c r="F625" i="1"/>
  <c r="F619" i="1"/>
  <c r="F615" i="1"/>
  <c r="F609" i="1"/>
  <c r="F606" i="1"/>
  <c r="F604" i="1"/>
  <c r="F601" i="1"/>
  <c r="F599" i="1"/>
  <c r="F596" i="1"/>
  <c r="F590" i="1"/>
  <c r="F586" i="1"/>
  <c r="F580" i="1"/>
  <c r="F577" i="1"/>
  <c r="F575" i="1"/>
  <c r="F572" i="1"/>
  <c r="F570" i="1"/>
  <c r="F567" i="1"/>
  <c r="F561" i="1"/>
  <c r="F557" i="1"/>
  <c r="F551" i="1"/>
  <c r="F548" i="1"/>
  <c r="F546" i="1"/>
  <c r="F543" i="1"/>
  <c r="F541" i="1"/>
  <c r="F538" i="1"/>
  <c r="F532" i="1"/>
  <c r="F528" i="1"/>
  <c r="F522" i="1"/>
  <c r="F519" i="1"/>
  <c r="F517" i="1"/>
  <c r="F514" i="1"/>
  <c r="F512" i="1"/>
  <c r="F509" i="1"/>
  <c r="F503" i="1"/>
  <c r="F499" i="1"/>
  <c r="F493" i="1"/>
  <c r="F490" i="1"/>
  <c r="F488" i="1"/>
  <c r="F485" i="1"/>
  <c r="F483" i="1"/>
  <c r="F480" i="1"/>
  <c r="F474" i="1"/>
  <c r="F470" i="1"/>
  <c r="F464" i="1"/>
  <c r="F461" i="1"/>
  <c r="F459" i="1"/>
  <c r="F456" i="1"/>
  <c r="F454" i="1"/>
  <c r="F451" i="1"/>
  <c r="F445" i="1"/>
  <c r="F441" i="1"/>
  <c r="F435" i="1"/>
  <c r="F432" i="1"/>
  <c r="F430" i="1"/>
  <c r="F427" i="1"/>
  <c r="F425" i="1"/>
  <c r="F422" i="1"/>
  <c r="F416" i="1"/>
  <c r="F412" i="1"/>
  <c r="F406" i="1"/>
  <c r="F403" i="1"/>
  <c r="F401" i="1"/>
  <c r="F398" i="1"/>
  <c r="F396" i="1"/>
  <c r="F393" i="1"/>
  <c r="F387" i="1"/>
  <c r="F385" i="1"/>
  <c r="F377" i="1"/>
  <c r="F375" i="1"/>
  <c r="F373" i="1"/>
  <c r="F371" i="1"/>
  <c r="F369" i="1"/>
  <c r="F366" i="1"/>
  <c r="F361" i="1"/>
  <c r="F359" i="1"/>
  <c r="F357" i="1"/>
  <c r="F355" i="1"/>
  <c r="F353" i="1"/>
  <c r="F351" i="1"/>
  <c r="F350" i="1"/>
  <c r="F342" i="1"/>
  <c r="F340" i="1"/>
  <c r="F338" i="1"/>
  <c r="F336" i="1"/>
  <c r="F334" i="1"/>
  <c r="F331" i="1"/>
  <c r="F324" i="1"/>
  <c r="F322" i="1"/>
  <c r="F320" i="1"/>
  <c r="F318" i="1"/>
  <c r="F316" i="1"/>
  <c r="F313" i="1"/>
  <c r="F311" i="1"/>
  <c r="F306" i="1"/>
  <c r="F302" i="1"/>
  <c r="F298" i="1"/>
  <c r="F292" i="1"/>
  <c r="F288" i="1"/>
  <c r="F284" i="1"/>
  <c r="F278" i="1"/>
  <c r="F274" i="1"/>
  <c r="F270" i="1"/>
  <c r="F264" i="1"/>
  <c r="F260" i="1"/>
  <c r="F256" i="1"/>
  <c r="F254" i="1"/>
  <c r="F252" i="1"/>
  <c r="F250" i="1"/>
  <c r="F247" i="1"/>
  <c r="F218" i="1"/>
  <c r="F215" i="1"/>
  <c r="F213" i="1"/>
  <c r="F210" i="1"/>
  <c r="F179" i="1"/>
  <c r="F176" i="1"/>
  <c r="F174" i="1"/>
  <c r="F171" i="1"/>
  <c r="F136" i="1"/>
  <c r="F133" i="1"/>
  <c r="F131" i="1"/>
  <c r="F128" i="1"/>
  <c r="F91" i="1"/>
  <c r="F86" i="1"/>
  <c r="F84" i="1"/>
  <c r="F77" i="1"/>
  <c r="F73" i="1"/>
  <c r="F69" i="1"/>
  <c r="F65" i="1"/>
  <c r="F63" i="1"/>
  <c r="F56" i="1"/>
  <c r="F52" i="1"/>
  <c r="F48" i="1"/>
  <c r="F44" i="1"/>
  <c r="F42" i="1"/>
  <c r="F27" i="1"/>
  <c r="F10" i="1"/>
  <c r="G247" i="3" l="1"/>
  <c r="F243" i="3"/>
  <c r="G580" i="2"/>
  <c r="F9" i="1"/>
  <c r="F14" i="1"/>
  <c r="F21" i="1"/>
  <c r="F23" i="1"/>
  <c r="F26" i="1"/>
  <c r="F31" i="1"/>
  <c r="F35" i="1"/>
  <c r="F47" i="1"/>
  <c r="F68" i="1"/>
  <c r="F764" i="1" l="1"/>
  <c r="F576" i="2"/>
  <c r="F577" i="2" s="1"/>
  <c r="F578" i="2" s="1"/>
  <c r="G768" i="1"/>
</calcChain>
</file>

<file path=xl/sharedStrings.xml><?xml version="1.0" encoding="utf-8"?>
<sst xmlns="http://schemas.openxmlformats.org/spreadsheetml/2006/main" count="4762" uniqueCount="463">
  <si>
    <t>Ед. изм.</t>
  </si>
  <si>
    <t>№ п/п</t>
  </si>
  <si>
    <t>Примечание</t>
  </si>
  <si>
    <t>Приложение № ___
к Договору субподряда 
№ ___________ от ____.____.202__ г.</t>
  </si>
  <si>
    <t>Наименование работ и техническая характеристика</t>
  </si>
  <si>
    <t>Смета №1</t>
  </si>
  <si>
    <t>Субподрядчик: 
ООО «___________»
Генеральный директор 
_______________/______________./
м.п.</t>
  </si>
  <si>
    <t>Объем работ</t>
  </si>
  <si>
    <t>Подрядчик:
ООО «ССК»
Генеральный директор
__________________ /Анисимов Е.Г./ 
м.п.</t>
  </si>
  <si>
    <t>Итого с учетом НДС 20%</t>
  </si>
  <si>
    <t xml:space="preserve"> НДС (5%, 7%, 20%)</t>
  </si>
  <si>
    <t>Итого с учетом НДС (5%, 7%, 20%)</t>
  </si>
  <si>
    <t xml:space="preserve">Вид работ: </t>
  </si>
  <si>
    <r>
      <t xml:space="preserve">Стоимость, руб.,
</t>
    </r>
    <r>
      <rPr>
        <b/>
        <sz val="11"/>
        <color theme="1"/>
        <rFont val="Times New Roman"/>
        <family val="1"/>
        <charset val="204"/>
      </rPr>
      <t>без НДС</t>
    </r>
  </si>
  <si>
    <r>
      <t>Цена за единицу, руб.</t>
    </r>
    <r>
      <rPr>
        <b/>
        <sz val="11"/>
        <color theme="1"/>
        <rFont val="Times New Roman"/>
        <family val="1"/>
        <charset val="204"/>
      </rPr>
      <t xml:space="preserve"> без НДС</t>
    </r>
  </si>
  <si>
    <t>1. В расчете стоимости учтена заделка отверстий, примыканий, уборка мусора, образовавшегося в процессе производства работ.</t>
  </si>
  <si>
    <t>2. В стоимости сметного расчета учтен ручной инструмент, расходные материалы и леса и оборудование для монтажа .</t>
  </si>
  <si>
    <t>УКАЗАТЬ НДС</t>
  </si>
  <si>
    <t>Примечание:</t>
  </si>
  <si>
    <t>Балки под стойки стропильной конструкции</t>
  </si>
  <si>
    <t>Секция 1. Балки под стойки стропильной конструкции</t>
  </si>
  <si>
    <t>Устройство опорной плиты ОП1 из Бетона В25, F150, W6, с установкой закладных деталей МН126-6</t>
  </si>
  <si>
    <t>396/08/24-В-П-КР.ГЧ Лист 56, 57</t>
  </si>
  <si>
    <t>м³</t>
  </si>
  <si>
    <t>Монтаж балок под стойки стропильной конструкции из двутавра 20К2, листов толщиной 8, 10 мм, труб 160х160х5, 120х120х5</t>
  </si>
  <si>
    <t>Устройство утеплителя 2 слоями толя</t>
  </si>
  <si>
    <t>Нанесение антикоррозийной защиты на металлоконструкции (общая толщина покрытия 55 мкм), с предварительной очисткой не ниже степени 3</t>
  </si>
  <si>
    <t>тн</t>
  </si>
  <si>
    <t>м²</t>
  </si>
  <si>
    <t>1</t>
  </si>
  <si>
    <t>6</t>
  </si>
  <si>
    <t>5</t>
  </si>
  <si>
    <t>2</t>
  </si>
  <si>
    <t>1.1.</t>
  </si>
  <si>
    <t>1.2.</t>
  </si>
  <si>
    <t>1.3.</t>
  </si>
  <si>
    <t>1.4.</t>
  </si>
  <si>
    <t>Секция 2. Балки под стойки стропильной конструкции</t>
  </si>
  <si>
    <t>Устройство опорной плиты ОП2 из Бетона В25, F150, W6, с установкой закладных деталей МН126-6</t>
  </si>
  <si>
    <t>2.1.</t>
  </si>
  <si>
    <t>2.2.</t>
  </si>
  <si>
    <t>2.3.</t>
  </si>
  <si>
    <t>2.4.</t>
  </si>
  <si>
    <t>2.5.</t>
  </si>
  <si>
    <t>Секция 3. Балки под стойки стропильной конструкции</t>
  </si>
  <si>
    <t>Секция 4. Балки под стойки стропильной конструкции</t>
  </si>
  <si>
    <t>Элементы стропильной конструкции</t>
  </si>
  <si>
    <t>Секция 1. Элементы стропильной конструкции</t>
  </si>
  <si>
    <t>Установка стропил из пиломатериалов хвойных пород 100х200(h), 100х150(h), 50х150(h), 100х100(h), 150х150(h), 150х200(h), 125х100(h), 25х150(h), 250х75(h), 100х500х50(h)</t>
  </si>
  <si>
    <t>Нанесение антикоррозийной защиты на стальные элементы (общая толщина покрытия 55 мкм)</t>
  </si>
  <si>
    <t>Огнезащитное покрытие деревянных поверхностей био-огнезащитным составом, обеспечивающим 2 группу огнезащитной эффективности (не менее 180 г/м²)</t>
  </si>
  <si>
    <t>Гидроизоляция участков деревянных конструкций в местах соприкасания с кирпичной кладкой или металлом</t>
  </si>
  <si>
    <t>Секция 2. Элементы стропильной конструкции</t>
  </si>
  <si>
    <t>Секция 3. Элементы стропильной конструкции</t>
  </si>
  <si>
    <t>Секция 4. Элементы стропильной конструкции</t>
  </si>
  <si>
    <t>Наружное покрытие крыши</t>
  </si>
  <si>
    <t>Секция 1. Наружное покрытие крыши</t>
  </si>
  <si>
    <t>Укладка гидроизоляционного материала по стропилам, с фиксацией вдоль карниза и герметизацией швов</t>
  </si>
  <si>
    <t>Устройство кровель различных типов из металлочерепицы «Монтеррей»</t>
  </si>
  <si>
    <t>Устройство: карнизов</t>
  </si>
  <si>
    <t>Секция 2. Наружное покрытие крыши</t>
  </si>
  <si>
    <t>Секция 3. Наружное покрытие крыши</t>
  </si>
  <si>
    <t>Секция 4. Наружное покрытие крыши</t>
  </si>
  <si>
    <t>Монтаж вспомогательных кровельных конструкций</t>
  </si>
  <si>
    <t>Секция 1. Монтаж вспомогательных кровельных конструкций</t>
  </si>
  <si>
    <t>Устройство желобов подвесных</t>
  </si>
  <si>
    <t>Устройство металлической водосточной системы: прямых звеньев труб</t>
  </si>
  <si>
    <t xml:space="preserve">Монтаж трубчатого снегозадержателя </t>
  </si>
  <si>
    <t>Ограждение кровель перилами</t>
  </si>
  <si>
    <t>Устройство переходных мостиков</t>
  </si>
  <si>
    <t>Монтаж кровельных лестниц</t>
  </si>
  <si>
    <t>Секция 2. Монтаж вспомогательных кровельных конструкций</t>
  </si>
  <si>
    <t>Секция 3. Монтаж вспомогательных кровельных конструкций</t>
  </si>
  <si>
    <t>Секция 4. Монтаж вспомогательных кровельных конструкций</t>
  </si>
  <si>
    <t>м</t>
  </si>
  <si>
    <t>Вентшахты</t>
  </si>
  <si>
    <t>Устройство вентшахт ВШ1</t>
  </si>
  <si>
    <t>Монтаж связей из уголка 100х7, уголка 70х6, уголка 32х4, пластин толщиной 4, 3 мм</t>
  </si>
  <si>
    <t>Установка каркаса из брусьев 100х100, с устройством обрешетки из доски 22х100 (Огнезащитное покрытие деревянных поверхностей био-огнезащитным составом, обеспечивающим 2 группу огнезащитной эффективности)</t>
  </si>
  <si>
    <t>Монтаж облицовки стен оцинкованной кровельной сталью с полимерным покрытием S=0,7</t>
  </si>
  <si>
    <t>Монтаж рейки краевой ТЕХНОНИКОЛЬ S=0,5</t>
  </si>
  <si>
    <t>Изоляция минераловатными плитами Техноблок толщиной 100 мм</t>
  </si>
  <si>
    <t>Установка пароизоляционного слоя из пленки гидроветрозащитная D96 Сильвер</t>
  </si>
  <si>
    <t>Установка вентиляционных зонтов КВ1</t>
  </si>
  <si>
    <t>Монтаж каркаса из уголка 32х4 и пластины толщиной 4 мм</t>
  </si>
  <si>
    <t>Монтаж колпака из оцинкованного листа, S 0,7 с полимерным покрытием</t>
  </si>
  <si>
    <t>Устройство вентшахт ВШ2</t>
  </si>
  <si>
    <t>Установка вентиляционных зонтов КВ2</t>
  </si>
  <si>
    <t>Устройство вентшахт ВШ3</t>
  </si>
  <si>
    <t>Установка вентиляционных зонтов КВ3</t>
  </si>
  <si>
    <t>Устройство вентшахт ВШ4</t>
  </si>
  <si>
    <t>Установка вентиляционных зонтов КВ4</t>
  </si>
  <si>
    <t>Устройство вентшахт ВШ5</t>
  </si>
  <si>
    <t>Установка вентиляционных зонтов КВ5</t>
  </si>
  <si>
    <t>Устройство вентшахт ВШ6</t>
  </si>
  <si>
    <t>Установка вентиляционных зонтов КВ6</t>
  </si>
  <si>
    <t>Устройство вентшахт ВШ7</t>
  </si>
  <si>
    <t>Установка вентиляционных зонтов КВ7</t>
  </si>
  <si>
    <t>Устройство вентшахт ВШ8</t>
  </si>
  <si>
    <t>Установка вентиляционных зонтов КВ8</t>
  </si>
  <si>
    <t>Устройство вентшахт ВШ9</t>
  </si>
  <si>
    <t>Установка вентиляционных зонтов КВ9</t>
  </si>
  <si>
    <t>Устройство вентшахт ВШ10</t>
  </si>
  <si>
    <t>Установка вентиляционных зонтов КВ10</t>
  </si>
  <si>
    <t>Устройство вентшахт ВШ11</t>
  </si>
  <si>
    <t>Установка вентиляционных зонтов КВ11</t>
  </si>
  <si>
    <t>Окраска металлических конструкций вентшахт</t>
  </si>
  <si>
    <t>Утепление чердачное</t>
  </si>
  <si>
    <t>Секция 1. Утепление чердачное</t>
  </si>
  <si>
    <t>Затирка из цементно-песчаного раствора М150 толщиной 10 мм</t>
  </si>
  <si>
    <t>Установка пароизоляционного слоя Технониколь АЛЬФА БАРЬЕР 1.0 Г4 (или аналог)</t>
  </si>
  <si>
    <t>Изоляция покрытий верхний слой -минераловатные плиты на базальтоваом волокне (теплопроводность λ=0,041 Вт/м°С, плотность 120кг/м³) толщиной 40мм, нижний слой -минераловатные плиты (λ=0,041 Вт/м°С,плотность 90кг/м³) толщиной 200мм</t>
  </si>
  <si>
    <t>Устройство гидроизоляции из полимерной пленки</t>
  </si>
  <si>
    <t>Устройство стяжки из цементно -песчаного раствора марки М150 толщиной 40 мм</t>
  </si>
  <si>
    <t>Армирование сеткой 5ВрI с ячейкой 100х100</t>
  </si>
  <si>
    <t>Секция 2. Утепление чердачное</t>
  </si>
  <si>
    <t>Секция 3. Утепление чердачное</t>
  </si>
  <si>
    <t>Секция 4. Утепление чердачное</t>
  </si>
  <si>
    <t>шт</t>
  </si>
  <si>
    <t>3.</t>
  </si>
  <si>
    <t>4.</t>
  </si>
  <si>
    <t>3.1.</t>
  </si>
  <si>
    <t>5.1.</t>
  </si>
  <si>
    <t>3.2.</t>
  </si>
  <si>
    <t>3.3.</t>
  </si>
  <si>
    <t>3.4.</t>
  </si>
  <si>
    <t>3.5</t>
  </si>
  <si>
    <t>4.1</t>
  </si>
  <si>
    <t>4.2.</t>
  </si>
  <si>
    <t>4.3.</t>
  </si>
  <si>
    <t>4.4.</t>
  </si>
  <si>
    <t>4.5.</t>
  </si>
  <si>
    <t>5.2.</t>
  </si>
  <si>
    <t>5.3.</t>
  </si>
  <si>
    <t>5.4.</t>
  </si>
  <si>
    <t>6.1.</t>
  </si>
  <si>
    <t>6.2</t>
  </si>
  <si>
    <t>6.3.</t>
  </si>
  <si>
    <t>6.4.</t>
  </si>
  <si>
    <t>7</t>
  </si>
  <si>
    <t>7.1.</t>
  </si>
  <si>
    <t>7.2.</t>
  </si>
  <si>
    <t>7.3.</t>
  </si>
  <si>
    <t>7.4.</t>
  </si>
  <si>
    <t>8.</t>
  </si>
  <si>
    <t>8.1.</t>
  </si>
  <si>
    <t>8.3.</t>
  </si>
  <si>
    <t>8.2.</t>
  </si>
  <si>
    <t>8.4.</t>
  </si>
  <si>
    <t>9</t>
  </si>
  <si>
    <t>9.1.</t>
  </si>
  <si>
    <t>9.2.</t>
  </si>
  <si>
    <t>9.3</t>
  </si>
  <si>
    <t>10</t>
  </si>
  <si>
    <t>10.1</t>
  </si>
  <si>
    <t>10.2</t>
  </si>
  <si>
    <t>10.3</t>
  </si>
  <si>
    <t>11</t>
  </si>
  <si>
    <t>11.1</t>
  </si>
  <si>
    <t>11.2</t>
  </si>
  <si>
    <t>11.3</t>
  </si>
  <si>
    <t>12</t>
  </si>
  <si>
    <t>12.1</t>
  </si>
  <si>
    <t>12.2</t>
  </si>
  <si>
    <t>12.3</t>
  </si>
  <si>
    <t>13</t>
  </si>
  <si>
    <t>13.1</t>
  </si>
  <si>
    <t>13.2</t>
  </si>
  <si>
    <t>13.3</t>
  </si>
  <si>
    <t>13.4</t>
  </si>
  <si>
    <t>13.5</t>
  </si>
  <si>
    <t>13.6</t>
  </si>
  <si>
    <t>14</t>
  </si>
  <si>
    <t>14.1</t>
  </si>
  <si>
    <t>14.2</t>
  </si>
  <si>
    <t>14.3</t>
  </si>
  <si>
    <t>14.4</t>
  </si>
  <si>
    <t>14.5</t>
  </si>
  <si>
    <t>14.6</t>
  </si>
  <si>
    <t>15</t>
  </si>
  <si>
    <t>15.1</t>
  </si>
  <si>
    <t>15.2</t>
  </si>
  <si>
    <t>15.3</t>
  </si>
  <si>
    <t>15.4</t>
  </si>
  <si>
    <t>15.5</t>
  </si>
  <si>
    <t>15.6</t>
  </si>
  <si>
    <t>16</t>
  </si>
  <si>
    <t>16.1</t>
  </si>
  <si>
    <t>16.2</t>
  </si>
  <si>
    <t>16.3</t>
  </si>
  <si>
    <t>16.4</t>
  </si>
  <si>
    <t>16.5</t>
  </si>
  <si>
    <t>16.6</t>
  </si>
  <si>
    <t>17</t>
  </si>
  <si>
    <t>17.1</t>
  </si>
  <si>
    <t>17.2</t>
  </si>
  <si>
    <t>17.3</t>
  </si>
  <si>
    <t>17.4</t>
  </si>
  <si>
    <t>17.5</t>
  </si>
  <si>
    <t>17.6</t>
  </si>
  <si>
    <t>18</t>
  </si>
  <si>
    <t>18.1</t>
  </si>
  <si>
    <t>18.2</t>
  </si>
  <si>
    <t>19</t>
  </si>
  <si>
    <t>19.1</t>
  </si>
  <si>
    <t>19.2</t>
  </si>
  <si>
    <t>19.3</t>
  </si>
  <si>
    <t>19.4</t>
  </si>
  <si>
    <t>19.5</t>
  </si>
  <si>
    <t>19.6</t>
  </si>
  <si>
    <t>20</t>
  </si>
  <si>
    <t>20.1</t>
  </si>
  <si>
    <t>20.2</t>
  </si>
  <si>
    <t>21</t>
  </si>
  <si>
    <t>21.1</t>
  </si>
  <si>
    <t>21.2</t>
  </si>
  <si>
    <t>21.3</t>
  </si>
  <si>
    <t>21.4</t>
  </si>
  <si>
    <t>21.5.</t>
  </si>
  <si>
    <t>21.6.</t>
  </si>
  <si>
    <t>22</t>
  </si>
  <si>
    <t>22.1.</t>
  </si>
  <si>
    <t>22.2.</t>
  </si>
  <si>
    <t>23</t>
  </si>
  <si>
    <t>23.1.</t>
  </si>
  <si>
    <t>23.2.</t>
  </si>
  <si>
    <t>23.3.</t>
  </si>
  <si>
    <t>23.4.</t>
  </si>
  <si>
    <t>23.5</t>
  </si>
  <si>
    <t>23.6.</t>
  </si>
  <si>
    <t>24</t>
  </si>
  <si>
    <t>24.1.</t>
  </si>
  <si>
    <t>24.2.</t>
  </si>
  <si>
    <t>25</t>
  </si>
  <si>
    <t>25.1.</t>
  </si>
  <si>
    <t>25.2.</t>
  </si>
  <si>
    <t>25.3.</t>
  </si>
  <si>
    <t>25.4.</t>
  </si>
  <si>
    <t>25.5.</t>
  </si>
  <si>
    <t>25.6.</t>
  </si>
  <si>
    <t>26</t>
  </si>
  <si>
    <t>26.1</t>
  </si>
  <si>
    <t>26.2</t>
  </si>
  <si>
    <t>27</t>
  </si>
  <si>
    <t>27.1</t>
  </si>
  <si>
    <t>27.2</t>
  </si>
  <si>
    <t>27.3</t>
  </si>
  <si>
    <t>27.4</t>
  </si>
  <si>
    <t>27.5</t>
  </si>
  <si>
    <t>27.6</t>
  </si>
  <si>
    <t>28</t>
  </si>
  <si>
    <t>28.1</t>
  </si>
  <si>
    <t>28.2</t>
  </si>
  <si>
    <t>29</t>
  </si>
  <si>
    <t>29.1</t>
  </si>
  <si>
    <t>29.2</t>
  </si>
  <si>
    <t>29.3</t>
  </si>
  <si>
    <t>29.4</t>
  </si>
  <si>
    <t>29.5</t>
  </si>
  <si>
    <t>29.6</t>
  </si>
  <si>
    <t>30.1</t>
  </si>
  <si>
    <t>30.2</t>
  </si>
  <si>
    <t>31</t>
  </si>
  <si>
    <t>32</t>
  </si>
  <si>
    <t>31.1</t>
  </si>
  <si>
    <t>31.3</t>
  </si>
  <si>
    <t>31.2</t>
  </si>
  <si>
    <t>31.4</t>
  </si>
  <si>
    <t>31.5</t>
  </si>
  <si>
    <t>31.6</t>
  </si>
  <si>
    <t>32.1</t>
  </si>
  <si>
    <t>32.2</t>
  </si>
  <si>
    <t>33</t>
  </si>
  <si>
    <t>33.1</t>
  </si>
  <si>
    <t>33.3</t>
  </si>
  <si>
    <t>33.2</t>
  </si>
  <si>
    <t>33.4</t>
  </si>
  <si>
    <t>33.5</t>
  </si>
  <si>
    <t>33.6</t>
  </si>
  <si>
    <t>34</t>
  </si>
  <si>
    <t>34.1</t>
  </si>
  <si>
    <t>34.2</t>
  </si>
  <si>
    <t>35</t>
  </si>
  <si>
    <t>35.1</t>
  </si>
  <si>
    <t>35.2</t>
  </si>
  <si>
    <t>35.3</t>
  </si>
  <si>
    <t>35.4</t>
  </si>
  <si>
    <t>35.5</t>
  </si>
  <si>
    <t>35.6</t>
  </si>
  <si>
    <t>36</t>
  </si>
  <si>
    <t>36.1</t>
  </si>
  <si>
    <t>36.2</t>
  </si>
  <si>
    <t>37</t>
  </si>
  <si>
    <t>37.1</t>
  </si>
  <si>
    <t>37.2</t>
  </si>
  <si>
    <t>37.3</t>
  </si>
  <si>
    <t>37.4</t>
  </si>
  <si>
    <t>37.5</t>
  </si>
  <si>
    <t>37.6</t>
  </si>
  <si>
    <t>38</t>
  </si>
  <si>
    <t>38.1</t>
  </si>
  <si>
    <t>38.2</t>
  </si>
  <si>
    <t>39</t>
  </si>
  <si>
    <t>39.1</t>
  </si>
  <si>
    <t>40</t>
  </si>
  <si>
    <t>40.1</t>
  </si>
  <si>
    <t>40.2</t>
  </si>
  <si>
    <t>40.3</t>
  </si>
  <si>
    <t>40.4</t>
  </si>
  <si>
    <t>40.5</t>
  </si>
  <si>
    <t>40.6</t>
  </si>
  <si>
    <t>41</t>
  </si>
  <si>
    <t>41.1</t>
  </si>
  <si>
    <t>41.2</t>
  </si>
  <si>
    <t>41.3</t>
  </si>
  <si>
    <t>41.4</t>
  </si>
  <si>
    <t>41.5</t>
  </si>
  <si>
    <t>41.6</t>
  </si>
  <si>
    <t>42</t>
  </si>
  <si>
    <t>42.1</t>
  </si>
  <si>
    <t>42.2</t>
  </si>
  <si>
    <t>42.3</t>
  </si>
  <si>
    <t>42.4</t>
  </si>
  <si>
    <t>42.5</t>
  </si>
  <si>
    <t>42.6</t>
  </si>
  <si>
    <t>43</t>
  </si>
  <si>
    <t>43.1</t>
  </si>
  <si>
    <t>43.2</t>
  </si>
  <si>
    <t>43.3</t>
  </si>
  <si>
    <t>43.4</t>
  </si>
  <si>
    <t>43.5</t>
  </si>
  <si>
    <t>43.6</t>
  </si>
  <si>
    <t>396/08/24-В-П-КР.ГЧ Лист 6, 7</t>
  </si>
  <si>
    <t>396/08/24-В-П-КР.ГЧ Лист 6, 72, 73, 74, 75</t>
  </si>
  <si>
    <t>396/08/24-В-П-КР.ГЧ Лист 8</t>
  </si>
  <si>
    <t>396/08/24-В-П-КР.ГЧ Лист 58, 59, 60, 61</t>
  </si>
  <si>
    <t>Объект: Многоквартирный жилой дом, расположенный по адресу: ул. Восход, г. Салехард, ЯНАО</t>
  </si>
  <si>
    <t>Арматура Ø12 А500С ГОСТ 34028-2016</t>
  </si>
  <si>
    <t>Закладная деталь МН126-6 Серия 1.400-15 в.1</t>
  </si>
  <si>
    <t>Бетон B25, F150, W6 ГОСТ 26633-2015</t>
  </si>
  <si>
    <t>кг</t>
  </si>
  <si>
    <t>мтр</t>
  </si>
  <si>
    <t>Двутавр 20К2 ГОСТ 57837-2017 С345-3 ГОСТ 27772-2015</t>
  </si>
  <si>
    <t>Лист 10х140х200 ГОСТ 19903-2017 С345-3 ГОСТ 27772-2015</t>
  </si>
  <si>
    <t>Лист 8х96х176 ГОСТ 19903-2017 С345-3 ГОСТ 27772-2015</t>
  </si>
  <si>
    <t>Квадратная труба 160х160х5 ГОСТ 30245-2012 С345-3 ГОСТ 27772-2015</t>
  </si>
  <si>
    <t>Квадратная труба 120х120х5 ГОСТ 30245-2012 С345-3 ГОСТ 27772-2015</t>
  </si>
  <si>
    <t>Болт М16х200 (шайба, гайка, в комплекте)</t>
  </si>
  <si>
    <t>Толь (в два слоя)</t>
  </si>
  <si>
    <t>Грунтовка ГФ-021 ГОСТ 25129-2020</t>
  </si>
  <si>
    <t>Эмаль ПФ-115 ГОСТ 6465-2023 (в два слоя)</t>
  </si>
  <si>
    <t>Брус 100х200 мм (Стропила) хвойных пород по ГОСТ 8486-86 и ГОСТ 24454-80 с влажностью не более 20%, категория не ниже 2-ого сорта</t>
  </si>
  <si>
    <t>Брус 100х200х4580 мм (Стропила) хвойных пород по ГОСТ 8486-86 и ГОСТ 24454-80 с влажностью не более 20%, категория не ниже 2-ого сорта</t>
  </si>
  <si>
    <t>Брус 100х200х8220 мм (Стропила) хвойных пород по ГОСТ 8486-86 и ГОСТ 24454-80 с влажностью не более 20%, категория не ниже 2-ого сорта</t>
  </si>
  <si>
    <t>Брус 100х200х3900 мм (Стропила) хвойных пород по ГОСТ 8486-86 и ГОСТ 24454-80 с влажностью не более 20%, категория не ниже 2-ого сорта</t>
  </si>
  <si>
    <t>Брус 100х200х5125 мм (Стропила) хвойных пород по ГОСТ 8486-86 и ГОСТ 24454-80 с влажностью не более 20%, категория не ниже 2-ого сорта</t>
  </si>
  <si>
    <t>Брус 100х200х8340 мм (Стропила) хвойных пород по ГОСТ 8486-86 и ГОСТ 24454-80 с влажностью не более 20%, категория не ниже 2-ого сорта</t>
  </si>
  <si>
    <t>Брус 100х200х9300 мм (Стропила) хвойных пород по ГОСТ 8486-86 и ГОСТ 24454-80 с влажностью не более 20%, категория не ниже 2-ого сорта</t>
  </si>
  <si>
    <t>Брус 100х200х9420 мм (Стропила) хвойных пород по ГОСТ 8486-86 и ГОСТ 24454-80 с влажностью не более 20%, категория не ниже 2-ого сорта</t>
  </si>
  <si>
    <t>Брус 100х150 мм (Стропила) хвойных пород по ГОСТ 8486-86 и ГОСТ 24454-80 с влажностью не более 20%, категория не ниже 2-ого сорта</t>
  </si>
  <si>
    <t>Доска обрезная 50х150х1610 мм (Кобылка) хвойных пород по ГОСТ 8486-86 и ГОСТ 24454-80 с влажностью не более 20%, категория не ниже 2-ого сорта</t>
  </si>
  <si>
    <t>Доска обрезная 50х150х2050 мм (Кобылка) хвойных пород по ГОСТ 8486-86 и ГОСТ 24454-80 с влажностью не более 20%, категория не ниже 2-ого сорта</t>
  </si>
  <si>
    <t>Брус 100х100х1640 мм (Балка) хвойных пород по ГОСТ 8486-86 и ГОСТ 24454-80 с влажностью не более 20%, категория не ниже 2-ого сорта</t>
  </si>
  <si>
    <t>Брус 100х100х1330 мм (Балка) хвойных пород по ГОСТ 8486-86 и ГОСТ 24454-80 с влажностью не более 20%, категория не ниже 2-ого сорта</t>
  </si>
  <si>
    <t>Брус 100х150х3135 мм (Стойка) хвойных пород по ГОСТ 8486-86 и ГОСТ 24454-80 с влажностью не более 20%, категория не ниже 2-ого сорта</t>
  </si>
  <si>
    <t>Брус 150х150х2080 мм (Стойка) хвойных пород по ГОСТ 8486-86 и ГОСТ 24454-80 с влажностью не более 20%, категория не ниже 2-ого сорта</t>
  </si>
  <si>
    <t>Брус 150х150х1840 мм (Стойка) хвойных пород по ГОСТ 8486-86 и ГОСТ 24454-80 с влажностью не более 20%, категория не ниже 2-ого сорта</t>
  </si>
  <si>
    <t>Брус 150х150х2130 мм (Стойка) хвойных пород по ГОСТ 8486-86 и ГОСТ 24454-80 с влажностью не более 20%, категория не ниже 2-ого сорта</t>
  </si>
  <si>
    <t>Брус 100х100 мм (Стойка) хвойных пород по ГОСТ 8486-86 и ГОСТ 24454-80 с влажностью не более 20%, категория не ниже 2-ого сорта</t>
  </si>
  <si>
    <t>Брус 150х150 мм (Прогон) хвойных пород по ГОСТ 8486-86 и ГОСТ 24454-80 с влажностью не более 20%, категория не ниже 2-ого сорта</t>
  </si>
  <si>
    <t>Брус 100х150 мм (Прогон) хвойных пород по ГОСТ 8486-86 и ГОСТ 24454-80 с влажностью не более 20%, категория не ниже 2-ого сорта</t>
  </si>
  <si>
    <t>Брус 150х200 мм (Диагональная нога) хвойных пород по ГОСТ 8486-86 и ГОСТ 24454-80 с влажностью не более 20%, категория не ниже 2-ого сорта</t>
  </si>
  <si>
    <t>Брус 100х125 мм (Мауэрлат) хвойных пород по ГОСТ 8486-86 и ГОСТ 24454-80 с влажностью не более 20%, категория не ниже 2-ого сорта</t>
  </si>
  <si>
    <t>Брус 100х150 мм (Подкос) хвойных пород по ГОСТ 8486-86 и ГОСТ 24454-80 с влажностью не более 20%, категория не ниже 2-ого сорта</t>
  </si>
  <si>
    <t>Доска обрезная 50х150 мм (Накладка) хвойных пород по ГОСТ 8486-86 и ГОСТ 24454-80 с влажностью не более 20%, категория не ниже 2-ого сорта</t>
  </si>
  <si>
    <t>Доска обрезная 25х150 мм (Связи) хвойных пород по ГОСТ 8486-86 и ГОСТ 24454-80 с влажностью не более 20%, категория не ниже 2-ого сорта</t>
  </si>
  <si>
    <t>Доска обрезная 75х250 мм (Лежень) хвойных пород по ГОСТ 8486-86 и ГОСТ 24454-80 с влажностью не более 20%, категория не ниже 2-ого сорта</t>
  </si>
  <si>
    <t>Брус 50х100х500 мм (Упорный брусок) хвойных пород по ГОСТ 8486-86 и ГОСТ 24454-80 с влажностью не более 20%, категория не ниже 2-ого сорта</t>
  </si>
  <si>
    <t>Брус 40х40 мм (Контрейка) хвойных пород по ГОСТ 8486-86 и ГОСТ 24454-80 с влажностью не более 20%, категория не ниже 2-ого сорта</t>
  </si>
  <si>
    <t>Доска обрезная 40х100 мм (Обрешетка) хвойных пород по ГОСТ 8486-86 и ГОСТ 24454-80 с влажностью не более 20%, категория не ниже 2-ого сорта</t>
  </si>
  <si>
    <t>Доска обрезная 25х150 мм (Ветровые связи) хвойных пород по ГОСТ 8486-86 и ГОСТ 24454-80 с влажностью не более 20%, категория не ниже 2-ого сорта</t>
  </si>
  <si>
    <t>Брус 50х100 мм хвойных пород по ГОСТ 8486-86 и ГОСТ 24454-80 с влажностью не более 20%, категория не ниже 2-ого сорта (слуховое окно)</t>
  </si>
  <si>
    <t>Брус 75х100 мм хвойных пород по ГОСТ 8486-86 и ГОСТ 24454-80 с влажностью не более 20%, категория не ниже 2-ого сорта (слуховое окно)</t>
  </si>
  <si>
    <t>Брус 100х100 мм хвойных пород по ГОСТ 8486-86 и ГОСТ 24454-80 с влажностью не более 20%, категория не ниже 2-ого сорта (слуховое окно)</t>
  </si>
  <si>
    <t>Брус 40х40 мм (Контрейка) хвойных пород по ГОСТ 8486-86 и ГОСТ 24454-80 с влажностью не более 20%, категория не ниже 2-ого сорта (слуховое окно)</t>
  </si>
  <si>
    <t>Доска обрезная 40х100 мм (Обрешетка) хвойных пород по ГОСТ 8486-86 и ГОСТ 24454-80 с влажностью не более 20%, категория не ниже 2-ого сорта (слуховое окно)</t>
  </si>
  <si>
    <t>Био-огнезащитный состав обеспечивающий 2 группу огнезащитной эффективности  по ГОСТ Р 53292-2009</t>
  </si>
  <si>
    <t>л</t>
  </si>
  <si>
    <t>Гидро-ветрозащитная мембрана ИЗОСПАН AQ proff (или аналог)</t>
  </si>
  <si>
    <t>Брус 100х200х7670 мм (Стропила) хвойных пород по ГОСТ 8486-86 и ГОСТ 24454-80 с влажностью не более 20%, категория не ниже 2-ого сорта</t>
  </si>
  <si>
    <t>Брус 100х150х2675 мм (Стойка) хвойных пород по ГОСТ 8486-86 и ГОСТ 24454-80 с влажностью не более 20%, категория не ниже 2-ого сорта</t>
  </si>
  <si>
    <t>Брус 150х150х2675 мм (Стойка) хвойных пород по ГОСТ 8486-86 и ГОСТ 24454-80 с влажностью не более 20%, категория не ниже 2-ого сорта</t>
  </si>
  <si>
    <t>Брус 150х150х3135 мм (Стойка) хвойных пород по ГОСТ 8486-86 и ГОСТ 24454-80 с влажностью не более 20%, категория не ниже 2-ого сорта</t>
  </si>
  <si>
    <t>Брус 150х150х1710 мм (Стойка) хвойных пород по ГОСТ 8486-86 и ГОСТ 24454-80 с влажностью не более 20%, категория не ниже 2-ого сорта</t>
  </si>
  <si>
    <t>Брус 150х150х1000 мм (Стойка) хвойных пород по ГОСТ 8486-86 и ГОСТ 24454-80 с влажностью не более 20%, категория не ниже 2-ого сорта</t>
  </si>
  <si>
    <t>Брус 150х150х1830 мм (Стойка) хвойных пород по ГОСТ 8486-86 и ГОСТ 24454-80 с влажностью не более 20%, категория не ниже 2-ого сорта</t>
  </si>
  <si>
    <t>Брус 150х150х1990 мм (Стойка) хвойных пород по ГОСТ 8486-86 и ГОСТ 24454-80 с влажностью не более 20%, категория не ниже 2-ого сорта</t>
  </si>
  <si>
    <t>Брус 100х200х6570 мм (Стропила) хвойных пород по ГОСТ 8486-86 и ГОСТ 24454-80 с влажностью не более 20%, категория не ниже 2-ого сорта</t>
  </si>
  <si>
    <t>Доска обрезная 50х150х2700 мм (Кобылка) хвойных пород по ГОСТ 8486-86 и ГОСТ 24454-80 с влажностью не более 20%, категория не ниже 2-ого сорта</t>
  </si>
  <si>
    <t>Брус 150х150х2470 мм (Стойка) хвойных пород по ГОСТ 8486-86 и ГОСТ 24454-80 с влажностью не более 20%, категория не ниже 2-ого сорта</t>
  </si>
  <si>
    <t>Брус 150х150х1600 мм (Стойка) хвойных пород по ГОСТ 8486-86 и ГОСТ 24454-80 с влажностью не более 20%, категория не ниже 2-ого сорта</t>
  </si>
  <si>
    <t>Брус 100х200х3100 мм (Стропила) хвойных пород по ГОСТ 8486-86 и ГОСТ 24454-80 с влажностью не более 20%, категория не ниже 2-ого сорта</t>
  </si>
  <si>
    <t>Брус 150х150х2700 мм (Стойка) хвойных пород по ГОСТ 8486-86 и ГОСТ 24454-80 с влажностью не более 20%, категория не ниже 2-ого сорта</t>
  </si>
  <si>
    <t>Соединительная лента для пароизоляции и гидроветрозащиты односторонняя 60 мм х 20 м</t>
  </si>
  <si>
    <t>Герметизирующая лента самоклеящаяся 10 см x 10 м (или аналог)</t>
  </si>
  <si>
    <t>Металлочерепица МП</t>
  </si>
  <si>
    <t>Коньковая планка</t>
  </si>
  <si>
    <t>Планка деформационного шва</t>
  </si>
  <si>
    <t>Стальной металлический сайдинг оцинкованный</t>
  </si>
  <si>
    <t>Планка угла внутреннего простая для металлосайдинга КД 30х30</t>
  </si>
  <si>
    <t>Планка угла внешнего простая для металлосайдинга КД 30х30</t>
  </si>
  <si>
    <t>Планка карнизного свеса 250х50</t>
  </si>
  <si>
    <r>
      <t xml:space="preserve">Желоб водосточный прямоугольного сечения с водосточной воронкой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185х3000/1000 мм</t>
    </r>
  </si>
  <si>
    <t>Карнизная планка</t>
  </si>
  <si>
    <t>Труба металлическая для водосточных систем, покрытие полиэстер, диаметр 150 мм, длина 3000 мм</t>
  </si>
  <si>
    <t>Снегозадержатель трубчатый 3000/1000 мм</t>
  </si>
  <si>
    <t>Ограждение кровельное ОК-h600х1860 мм</t>
  </si>
  <si>
    <t>Переходный мостик 1250 мм</t>
  </si>
  <si>
    <t>Лестница кровельная стеновая ширина 440 мм L=1860</t>
  </si>
  <si>
    <t>Уголок 100х7 ГОСТ 8509-93</t>
  </si>
  <si>
    <t>Уголок 70х6 ГОСТ 8509-93</t>
  </si>
  <si>
    <t>Уголок 32х4 L=300 ГОСТ 8509-93</t>
  </si>
  <si>
    <t>Полоса 4х75 ГОСТ 19903-2015</t>
  </si>
  <si>
    <t>Лист 3х1250х1290 ГОСТ 19903-2015</t>
  </si>
  <si>
    <t>Брус 100х100 мм хвойных пород по ГОСТ 8486-86 и ГОСТ 24454-80 с влажностью не более 20%, категория не ниже 2-ого сорта</t>
  </si>
  <si>
    <t>Доска обрезная 22х100 мм (Обрешетка) хвойных пород по ГОСТ 8486-86 и ГОСТ 24454-80 с влажностью не более 20%, категория не ниже 2-ого сорта</t>
  </si>
  <si>
    <t>м3</t>
  </si>
  <si>
    <t>Оцинкованная кровельная сталь с полимерным покрытием S=0,7</t>
  </si>
  <si>
    <t>Краевая рейка ТЕХНОНИКОЛЬ S=0,5</t>
  </si>
  <si>
    <t>Кровельные саморезы с пресс-шайбой и каучуковым уплотнителем</t>
  </si>
  <si>
    <t>Минераловатные плиты Техноблок Стандарт СТО 72746455-3.2.1-2024 - 100 мм</t>
  </si>
  <si>
    <r>
      <t>м</t>
    </r>
    <r>
      <rPr>
        <sz val="11"/>
        <rFont val="Calibri"/>
        <family val="2"/>
        <charset val="204"/>
      </rPr>
      <t>³</t>
    </r>
  </si>
  <si>
    <t>Пленка гидроветрозащитная D96 Сильвер</t>
  </si>
  <si>
    <r>
      <t>м</t>
    </r>
    <r>
      <rPr>
        <sz val="11"/>
        <rFont val="Calibri"/>
        <family val="2"/>
        <charset val="204"/>
      </rPr>
      <t>²</t>
    </r>
  </si>
  <si>
    <t>Полоса 4х30 L=380 (Лапка) ГОСТ 19903-2015</t>
  </si>
  <si>
    <t>Полоса 4х30 (Лапка) ГОСТ 19903-2015</t>
  </si>
  <si>
    <t>Полоса 4х30 (Пояс) ГОСТ 19903-2015</t>
  </si>
  <si>
    <t>Полоса 4х70 (Пояс) ГОСТ 19903-2015</t>
  </si>
  <si>
    <t>Уголок 32х4 ГОСТ 8509-93</t>
  </si>
  <si>
    <t>Оцинкованный лист S=0,7 с полимерным покрытием (колпак)</t>
  </si>
  <si>
    <t>Шурупы-саморезы кровельные окрашенные 4,8х38 мм</t>
  </si>
  <si>
    <t>Лист 3х1110х1190 ГОСТ 19903-2015</t>
  </si>
  <si>
    <t>Лист 3х690х830 ГОСТ 19903-2015</t>
  </si>
  <si>
    <t>Лист 3х690х950 ГОСТ 19903-2015</t>
  </si>
  <si>
    <t>Лист 3х690х2070 ГОСТ 19903-2015</t>
  </si>
  <si>
    <t>Лист 3х690х2450 ГОСТ 19903-2015</t>
  </si>
  <si>
    <t>Лист 3х730х3600 ГОСТ 19903-2015</t>
  </si>
  <si>
    <t>Лист 3х1440х2700 ГОСТ 19903-2015</t>
  </si>
  <si>
    <t>Полоса 4х30 L=430 (Лапка) ГОСТ 19903-2015</t>
  </si>
  <si>
    <t>Лист 3х1520х2700 ГОСТ 19903-2015</t>
  </si>
  <si>
    <t>Лист 3х1430х2110 ГОСТ 19903-2015</t>
  </si>
  <si>
    <t>Раствор готовый кладочный, цементный, М150</t>
  </si>
  <si>
    <t>Материал рулонный битумно-полимерный кровельный и гидроизоляционный наплавляемый ЭКП, основа полиэстер, гибкость не выше -15 °C, масса 1 м2-5,7 кг, прочность не менее 400-600 Н, теплостойкость не менее 130 °C</t>
  </si>
  <si>
    <t>Плиты из минеральной ваты теплоизоляционные гидрофобизированные, для устройства кровель, на основе базальтового волокна, жесткие, толщина 40-200 мм</t>
  </si>
  <si>
    <t>Полимерная пленка</t>
  </si>
  <si>
    <t>Сетка 5ВрI с ячейкой 100х100 сварная из холоднотянутой проволоки 4-5 мм</t>
  </si>
  <si>
    <t>Стоимость СМР, без учета НДС</t>
  </si>
  <si>
    <t>Стоимость МТР, без учета НДС</t>
  </si>
  <si>
    <r>
      <t xml:space="preserve">Желоб водосточный прямоугольного сечения с водосточной воронкой </t>
    </r>
    <r>
      <rPr>
        <i/>
        <sz val="10"/>
        <rFont val="Calibri"/>
        <family val="2"/>
        <charset val="204"/>
      </rPr>
      <t>Ø</t>
    </r>
    <r>
      <rPr>
        <i/>
        <sz val="10"/>
        <rFont val="Times New Roman"/>
        <family val="1"/>
        <charset val="204"/>
      </rPr>
      <t>185х3000/1000 мм</t>
    </r>
  </si>
  <si>
    <r>
      <t xml:space="preserve">Желоб водосточный прямоугольного сечения с водосточной воронкой </t>
    </r>
    <r>
      <rPr>
        <sz val="10"/>
        <color rgb="FFFF0000"/>
        <rFont val="Calibri"/>
        <family val="2"/>
        <charset val="204"/>
      </rPr>
      <t>Ø</t>
    </r>
    <r>
      <rPr>
        <sz val="10"/>
        <color rgb="FFFF0000"/>
        <rFont val="Times New Roman"/>
        <family val="1"/>
        <charset val="204"/>
      </rPr>
      <t>185х3000/1000 мм</t>
    </r>
  </si>
  <si>
    <t>Желоб водосточный прямоугольного сечения с водосточной воронкой Ø185х3000/1000 мм</t>
  </si>
  <si>
    <t>Стоимость СМР+МТР, без учета НДС</t>
  </si>
  <si>
    <t>Вид работ: Устройство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</si>
</sst>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#,##0.0000\ _₽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 Cy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scheme val="minor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i/>
      <sz val="10"/>
      <name val="Calibri"/>
      <family val="2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11" fillId="0" borderId="0"/>
  </cellStyleXfs>
  <cellXfs count="141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Fill="1"/>
    <xf numFmtId="0" fontId="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2" fillId="0" borderId="1" xfId="0" applyFont="1" applyFill="1" applyBorder="1"/>
    <xf numFmtId="4" fontId="2" fillId="0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3" xfId="0" applyFont="1" applyFill="1" applyBorder="1"/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Border="1"/>
    <xf numFmtId="49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6" fillId="0" borderId="0" xfId="2" applyFont="1" applyBorder="1" applyAlignment="1">
      <alignment horizontal="right" vertical="top"/>
    </xf>
    <xf numFmtId="4" fontId="2" fillId="0" borderId="0" xfId="1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5" fillId="0" borderId="0" xfId="2" applyFont="1" applyBorder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" fontId="5" fillId="3" borderId="1" xfId="3" quotePrefix="1" applyNumberFormat="1" applyFont="1" applyFill="1" applyBorder="1" applyAlignment="1" applyProtection="1">
      <alignment horizontal="center" vertical="center" wrapText="1"/>
      <protection locked="0"/>
    </xf>
    <xf numFmtId="4" fontId="13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9" fontId="15" fillId="3" borderId="1" xfId="3" quotePrefix="1" applyNumberFormat="1" applyFont="1" applyFill="1" applyBorder="1" applyAlignment="1" applyProtection="1">
      <alignment horizontal="left" vertical="center" wrapText="1"/>
      <protection locked="0"/>
    </xf>
    <xf numFmtId="1" fontId="15" fillId="3" borderId="1" xfId="3" quotePrefix="1" applyNumberFormat="1" applyFont="1" applyFill="1" applyBorder="1" applyAlignment="1" applyProtection="1">
      <alignment horizontal="center" vertical="center" wrapText="1"/>
      <protection locked="0"/>
    </xf>
    <xf numFmtId="4" fontId="15" fillId="3" borderId="1" xfId="0" applyNumberFormat="1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2" fillId="4" borderId="1" xfId="1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2" fillId="4" borderId="0" xfId="0" applyFont="1" applyFill="1" applyBorder="1"/>
    <xf numFmtId="0" fontId="4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2" fillId="3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1" fontId="12" fillId="5" borderId="1" xfId="3" quotePrefix="1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>
      <alignment vertical="center" wrapText="1"/>
    </xf>
    <xf numFmtId="1" fontId="12" fillId="4" borderId="1" xfId="3" quotePrefix="1" applyNumberFormat="1" applyFont="1" applyFill="1" applyBorder="1" applyAlignment="1" applyProtection="1">
      <alignment horizontal="center" vertical="center" wrapText="1"/>
      <protection locked="0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" fontId="2" fillId="6" borderId="1" xfId="1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center" wrapText="1"/>
    </xf>
    <xf numFmtId="0" fontId="2" fillId="6" borderId="0" xfId="0" applyFont="1" applyFill="1" applyBorder="1"/>
    <xf numFmtId="1" fontId="17" fillId="6" borderId="1" xfId="3" quotePrefix="1" applyNumberFormat="1" applyFont="1" applyFill="1" applyBorder="1" applyAlignment="1" applyProtection="1">
      <alignment horizontal="center" vertical="center" wrapText="1"/>
      <protection locked="0"/>
    </xf>
    <xf numFmtId="4" fontId="13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49" fontId="18" fillId="6" borderId="1" xfId="3" quotePrefix="1" applyNumberFormat="1" applyFont="1" applyFill="1" applyBorder="1" applyAlignment="1" applyProtection="1">
      <alignment horizontal="right" vertical="center" wrapText="1"/>
      <protection locked="0"/>
    </xf>
    <xf numFmtId="0" fontId="2" fillId="6" borderId="1" xfId="0" applyFont="1" applyFill="1" applyBorder="1"/>
    <xf numFmtId="1" fontId="18" fillId="6" borderId="1" xfId="3" quotePrefix="1" applyNumberFormat="1" applyFont="1" applyFill="1" applyBorder="1" applyAlignment="1" applyProtection="1">
      <alignment horizontal="center" vertical="center" wrapText="1"/>
      <protection locked="0"/>
    </xf>
    <xf numFmtId="4" fontId="15" fillId="6" borderId="1" xfId="0" applyNumberFormat="1" applyFont="1" applyFill="1" applyBorder="1" applyAlignment="1">
      <alignment horizontal="center" vertical="center" wrapText="1"/>
    </xf>
    <xf numFmtId="49" fontId="13" fillId="0" borderId="1" xfId="3" quotePrefix="1" applyNumberFormat="1" applyFont="1" applyBorder="1" applyAlignment="1" applyProtection="1">
      <alignment horizontal="right" vertical="center" wrapText="1"/>
      <protection locked="0"/>
    </xf>
    <xf numFmtId="49" fontId="19" fillId="6" borderId="1" xfId="3" quotePrefix="1" applyNumberFormat="1" applyFont="1" applyFill="1" applyBorder="1" applyAlignment="1" applyProtection="1">
      <alignment horizontal="right" vertical="center" wrapText="1"/>
      <protection locked="0"/>
    </xf>
    <xf numFmtId="4" fontId="14" fillId="6" borderId="1" xfId="1" applyNumberFormat="1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 wrapText="1"/>
    </xf>
    <xf numFmtId="0" fontId="14" fillId="6" borderId="0" xfId="0" applyFont="1" applyFill="1" applyBorder="1"/>
    <xf numFmtId="1" fontId="5" fillId="6" borderId="1" xfId="3" quotePrefix="1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2" applyFont="1" applyBorder="1" applyAlignment="1">
      <alignment horizontal="right" vertical="top"/>
    </xf>
    <xf numFmtId="0" fontId="6" fillId="0" borderId="5" xfId="2" applyFont="1" applyBorder="1" applyAlignment="1">
      <alignment horizontal="right" vertical="top"/>
    </xf>
    <xf numFmtId="0" fontId="6" fillId="0" borderId="6" xfId="2" applyFont="1" applyBorder="1" applyAlignment="1">
      <alignment horizontal="right" vertical="top"/>
    </xf>
    <xf numFmtId="0" fontId="8" fillId="0" borderId="3" xfId="0" applyFont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Fill="1" applyAlignment="1">
      <alignment horizontal="center"/>
    </xf>
    <xf numFmtId="165" fontId="2" fillId="2" borderId="0" xfId="0" applyNumberFormat="1" applyFont="1" applyFill="1" applyAlignment="1">
      <alignment horizontal="center" vertical="top"/>
    </xf>
    <xf numFmtId="165" fontId="2" fillId="0" borderId="0" xfId="0" applyNumberFormat="1" applyFont="1" applyFill="1" applyAlignment="1">
      <alignment horizont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/>
    <xf numFmtId="165" fontId="6" fillId="0" borderId="5" xfId="2" applyNumberFormat="1" applyFont="1" applyBorder="1" applyAlignment="1">
      <alignment horizontal="right" vertical="top"/>
    </xf>
    <xf numFmtId="165" fontId="6" fillId="0" borderId="0" xfId="2" applyNumberFormat="1" applyFont="1" applyBorder="1" applyAlignment="1">
      <alignment horizontal="right" vertical="top"/>
    </xf>
    <xf numFmtId="165" fontId="2" fillId="0" borderId="0" xfId="0" applyNumberFormat="1" applyFont="1" applyFill="1"/>
    <xf numFmtId="165" fontId="2" fillId="0" borderId="0" xfId="0" applyNumberFormat="1" applyFont="1"/>
    <xf numFmtId="0" fontId="6" fillId="6" borderId="4" xfId="2" applyFont="1" applyFill="1" applyBorder="1" applyAlignment="1">
      <alignment horizontal="right" vertical="top"/>
    </xf>
    <xf numFmtId="0" fontId="6" fillId="6" borderId="5" xfId="2" applyFont="1" applyFill="1" applyBorder="1" applyAlignment="1">
      <alignment horizontal="right" vertical="top"/>
    </xf>
    <xf numFmtId="165" fontId="6" fillId="6" borderId="5" xfId="2" applyNumberFormat="1" applyFont="1" applyFill="1" applyBorder="1" applyAlignment="1">
      <alignment horizontal="right" vertical="top"/>
    </xf>
    <xf numFmtId="0" fontId="6" fillId="6" borderId="6" xfId="2" applyFont="1" applyFill="1" applyBorder="1" applyAlignment="1">
      <alignment horizontal="right" vertical="top"/>
    </xf>
    <xf numFmtId="0" fontId="3" fillId="6" borderId="3" xfId="0" applyFont="1" applyFill="1" applyBorder="1"/>
    <xf numFmtId="0" fontId="2" fillId="6" borderId="0" xfId="0" applyFont="1" applyFill="1"/>
    <xf numFmtId="49" fontId="23" fillId="6" borderId="1" xfId="3" quotePrefix="1" applyNumberFormat="1" applyFont="1" applyFill="1" applyBorder="1" applyAlignment="1" applyProtection="1">
      <alignment horizontal="right" vertical="center" wrapText="1"/>
      <protection locked="0"/>
    </xf>
    <xf numFmtId="49" fontId="23" fillId="6" borderId="1" xfId="0" applyNumberFormat="1" applyFont="1" applyFill="1" applyBorder="1" applyAlignment="1">
      <alignment horizontal="center" vertical="center" wrapText="1"/>
    </xf>
    <xf numFmtId="49" fontId="25" fillId="6" borderId="1" xfId="3" quotePrefix="1" applyNumberFormat="1" applyFont="1" applyFill="1" applyBorder="1" applyAlignment="1" applyProtection="1">
      <alignment horizontal="right" vertical="center" wrapText="1"/>
      <protection locked="0"/>
    </xf>
    <xf numFmtId="0" fontId="24" fillId="6" borderId="1" xfId="0" applyFont="1" applyFill="1" applyBorder="1" applyAlignment="1">
      <alignment horizontal="center" vertical="center" wrapText="1"/>
    </xf>
    <xf numFmtId="165" fontId="24" fillId="6" borderId="1" xfId="0" applyNumberFormat="1" applyFont="1" applyFill="1" applyBorder="1" applyAlignment="1">
      <alignment horizontal="center" vertical="center" wrapText="1"/>
    </xf>
    <xf numFmtId="4" fontId="10" fillId="6" borderId="1" xfId="1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0" xfId="0" applyFont="1" applyFill="1" applyBorder="1"/>
    <xf numFmtId="0" fontId="23" fillId="6" borderId="1" xfId="0" applyFont="1" applyFill="1" applyBorder="1" applyAlignment="1">
      <alignment horizontal="right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top" wrapText="1"/>
    </xf>
    <xf numFmtId="0" fontId="2" fillId="3" borderId="0" xfId="0" applyFont="1" applyFill="1" applyAlignment="1">
      <alignment horizontal="center" vertical="top"/>
    </xf>
    <xf numFmtId="165" fontId="2" fillId="3" borderId="0" xfId="0" applyNumberFormat="1" applyFont="1" applyFill="1" applyAlignment="1">
      <alignment horizontal="center" vertical="top"/>
    </xf>
    <xf numFmtId="0" fontId="2" fillId="0" borderId="3" xfId="0" applyFont="1" applyFill="1" applyBorder="1" applyAlignment="1">
      <alignment vertical="center"/>
    </xf>
    <xf numFmtId="0" fontId="2" fillId="6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1" fontId="5" fillId="4" borderId="1" xfId="3" quotePrefix="1" applyNumberFormat="1" applyFont="1" applyFill="1" applyBorder="1" applyAlignment="1" applyProtection="1">
      <alignment vertical="center" wrapText="1"/>
      <protection locked="0"/>
    </xf>
    <xf numFmtId="0" fontId="17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 wrapText="1"/>
    </xf>
    <xf numFmtId="1" fontId="5" fillId="5" borderId="1" xfId="3" quotePrefix="1" applyNumberFormat="1" applyFont="1" applyFill="1" applyBorder="1" applyAlignment="1" applyProtection="1">
      <alignment vertical="center" wrapText="1"/>
      <protection locked="0"/>
    </xf>
    <xf numFmtId="0" fontId="10" fillId="3" borderId="1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</cellXfs>
  <cellStyles count="4">
    <cellStyle name="Обычный" xfId="0" builtinId="0"/>
    <cellStyle name="Обычный_рцк" xfId="3" xr:uid="{5899515A-B558-4D49-A6E6-60268DAF76CD}"/>
    <cellStyle name="Обычный_Ф-2 кровля уч.356 ПЖС №3" xfId="2" xr:uid="{DBE6F92B-8633-4DCA-B9C2-37AC060526BA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4"/>
  <sheetViews>
    <sheetView tabSelected="1" view="pageBreakPreview" topLeftCell="A172" zoomScaleNormal="100" zoomScaleSheetLayoutView="100" workbookViewId="0">
      <selection activeCell="E180" sqref="E180"/>
    </sheetView>
  </sheetViews>
  <sheetFormatPr defaultRowHeight="15" outlineLevelRow="1" x14ac:dyDescent="0.25"/>
  <cols>
    <col min="1" max="1" width="8" style="3" customWidth="1"/>
    <col min="2" max="2" width="59.28515625" style="3" customWidth="1"/>
    <col min="3" max="3" width="9.140625" style="3"/>
    <col min="4" max="4" width="14.5703125" style="102" bestFit="1" customWidth="1"/>
    <col min="5" max="5" width="17.28515625" style="3" customWidth="1"/>
    <col min="6" max="6" width="18.140625" style="3" customWidth="1"/>
    <col min="7" max="7" width="39.5703125" style="131" customWidth="1"/>
    <col min="8" max="16384" width="9.140625" style="3"/>
  </cols>
  <sheetData>
    <row r="1" spans="1:8" ht="49.5" customHeight="1" x14ac:dyDescent="0.25">
      <c r="A1" s="29" t="s">
        <v>3</v>
      </c>
      <c r="B1" s="29"/>
      <c r="C1" s="29"/>
      <c r="D1" s="88"/>
      <c r="E1" s="29"/>
      <c r="F1" s="29"/>
      <c r="G1" s="29"/>
      <c r="H1" s="4"/>
    </row>
    <row r="2" spans="1:8" x14ac:dyDescent="0.25">
      <c r="A2" s="30" t="s">
        <v>5</v>
      </c>
      <c r="B2" s="30"/>
      <c r="C2" s="30"/>
      <c r="D2" s="89"/>
      <c r="E2" s="30"/>
      <c r="F2" s="30"/>
      <c r="G2" s="30"/>
      <c r="H2" s="4"/>
    </row>
    <row r="3" spans="1:8" x14ac:dyDescent="0.25">
      <c r="A3" s="30" t="s">
        <v>336</v>
      </c>
      <c r="B3" s="30"/>
      <c r="C3" s="30"/>
      <c r="D3" s="89"/>
      <c r="E3" s="30"/>
      <c r="F3" s="30"/>
      <c r="G3" s="30"/>
      <c r="H3" s="4"/>
    </row>
    <row r="4" spans="1:8" x14ac:dyDescent="0.25">
      <c r="A4" s="122" t="s">
        <v>462</v>
      </c>
      <c r="B4" s="123"/>
      <c r="C4" s="123"/>
      <c r="D4" s="124"/>
      <c r="E4" s="123"/>
      <c r="F4" s="123"/>
      <c r="G4" s="123"/>
      <c r="H4" s="4"/>
    </row>
    <row r="5" spans="1:8" x14ac:dyDescent="0.25">
      <c r="A5" s="6"/>
      <c r="B5" s="6"/>
      <c r="C5" s="6"/>
      <c r="D5" s="91"/>
      <c r="E5" s="6"/>
      <c r="F5" s="6"/>
      <c r="G5" s="130"/>
      <c r="H5" s="4"/>
    </row>
    <row r="6" spans="1:8" ht="30.75" customHeight="1" x14ac:dyDescent="0.25">
      <c r="A6" s="7" t="s">
        <v>1</v>
      </c>
      <c r="B6" s="8" t="s">
        <v>4</v>
      </c>
      <c r="C6" s="7" t="s">
        <v>0</v>
      </c>
      <c r="D6" s="92" t="s">
        <v>7</v>
      </c>
      <c r="E6" s="9" t="s">
        <v>14</v>
      </c>
      <c r="F6" s="9" t="s">
        <v>13</v>
      </c>
      <c r="G6" s="132" t="s">
        <v>2</v>
      </c>
      <c r="H6" s="4"/>
    </row>
    <row r="7" spans="1:8" x14ac:dyDescent="0.25">
      <c r="A7" s="7">
        <v>1</v>
      </c>
      <c r="B7" s="7">
        <v>2</v>
      </c>
      <c r="C7" s="7">
        <v>3</v>
      </c>
      <c r="D7" s="93">
        <v>4</v>
      </c>
      <c r="E7" s="7">
        <v>5</v>
      </c>
      <c r="F7" s="7">
        <v>6</v>
      </c>
      <c r="G7" s="133">
        <v>7</v>
      </c>
      <c r="H7" s="4"/>
    </row>
    <row r="8" spans="1:8" s="20" customFormat="1" ht="15.75" outlineLevel="1" x14ac:dyDescent="0.25">
      <c r="A8" s="14"/>
      <c r="B8" s="14" t="s">
        <v>19</v>
      </c>
      <c r="C8" s="14"/>
      <c r="D8" s="95"/>
      <c r="E8" s="12"/>
      <c r="F8" s="12"/>
      <c r="G8" s="16"/>
      <c r="H8" s="19"/>
    </row>
    <row r="9" spans="1:8" s="49" customFormat="1" ht="15.75" outlineLevel="1" x14ac:dyDescent="0.25">
      <c r="A9" s="44" t="s">
        <v>29</v>
      </c>
      <c r="B9" s="51" t="s">
        <v>20</v>
      </c>
      <c r="C9" s="46"/>
      <c r="D9" s="46"/>
      <c r="E9" s="47"/>
      <c r="F9" s="47">
        <f t="shared" ref="F9:F68" si="0">E9*D9</f>
        <v>0</v>
      </c>
      <c r="G9" s="60" t="s">
        <v>22</v>
      </c>
    </row>
    <row r="10" spans="1:8" s="20" customFormat="1" ht="31.5" outlineLevel="1" x14ac:dyDescent="0.25">
      <c r="A10" s="38" t="s">
        <v>33</v>
      </c>
      <c r="B10" s="13" t="s">
        <v>21</v>
      </c>
      <c r="C10" s="14" t="s">
        <v>23</v>
      </c>
      <c r="D10" s="95">
        <v>0.13</v>
      </c>
      <c r="E10" s="12"/>
      <c r="F10" s="12">
        <f>E10*D10</f>
        <v>0</v>
      </c>
      <c r="G10" s="16"/>
      <c r="H10" s="19"/>
    </row>
    <row r="11" spans="1:8" s="69" customFormat="1" ht="15.75" outlineLevel="1" x14ac:dyDescent="0.25">
      <c r="A11" s="63" t="s">
        <v>341</v>
      </c>
      <c r="B11" s="64" t="s">
        <v>337</v>
      </c>
      <c r="C11" s="65" t="s">
        <v>340</v>
      </c>
      <c r="D11" s="66"/>
      <c r="E11" s="67"/>
      <c r="F11" s="67">
        <f>E11*D11</f>
        <v>0</v>
      </c>
      <c r="G11" s="68"/>
    </row>
    <row r="12" spans="1:8" s="69" customFormat="1" ht="15.75" outlineLevel="1" x14ac:dyDescent="0.25">
      <c r="A12" s="63" t="s">
        <v>341</v>
      </c>
      <c r="B12" s="64" t="s">
        <v>338</v>
      </c>
      <c r="C12" s="65" t="s">
        <v>118</v>
      </c>
      <c r="D12" s="66"/>
      <c r="E12" s="67"/>
      <c r="F12" s="67">
        <f t="shared" ref="F12:F13" si="1">E12*D12</f>
        <v>0</v>
      </c>
      <c r="G12" s="68"/>
    </row>
    <row r="13" spans="1:8" s="69" customFormat="1" ht="15.75" outlineLevel="1" x14ac:dyDescent="0.25">
      <c r="A13" s="63" t="s">
        <v>341</v>
      </c>
      <c r="B13" s="64" t="s">
        <v>339</v>
      </c>
      <c r="C13" s="65" t="s">
        <v>23</v>
      </c>
      <c r="D13" s="66"/>
      <c r="E13" s="67"/>
      <c r="F13" s="67">
        <f t="shared" si="1"/>
        <v>0</v>
      </c>
      <c r="G13" s="68"/>
    </row>
    <row r="14" spans="1:8" s="20" customFormat="1" ht="47.25" outlineLevel="1" x14ac:dyDescent="0.25">
      <c r="A14" s="38" t="s">
        <v>34</v>
      </c>
      <c r="B14" s="34" t="s">
        <v>24</v>
      </c>
      <c r="C14" s="35" t="s">
        <v>27</v>
      </c>
      <c r="D14" s="36">
        <v>1.1100000000000001</v>
      </c>
      <c r="E14" s="12"/>
      <c r="F14" s="12">
        <f t="shared" si="0"/>
        <v>0</v>
      </c>
      <c r="G14" s="16"/>
      <c r="H14" s="19"/>
    </row>
    <row r="15" spans="1:8" s="69" customFormat="1" ht="31.5" outlineLevel="1" x14ac:dyDescent="0.25">
      <c r="A15" s="63" t="s">
        <v>341</v>
      </c>
      <c r="B15" s="64" t="s">
        <v>342</v>
      </c>
      <c r="C15" s="70" t="s">
        <v>340</v>
      </c>
      <c r="D15" s="71"/>
      <c r="E15" s="67"/>
      <c r="F15" s="67">
        <f t="shared" si="0"/>
        <v>0</v>
      </c>
      <c r="G15" s="68"/>
    </row>
    <row r="16" spans="1:8" s="69" customFormat="1" ht="31.5" outlineLevel="1" x14ac:dyDescent="0.25">
      <c r="A16" s="63" t="s">
        <v>341</v>
      </c>
      <c r="B16" s="64" t="s">
        <v>343</v>
      </c>
      <c r="C16" s="70" t="s">
        <v>340</v>
      </c>
      <c r="D16" s="71"/>
      <c r="E16" s="67"/>
      <c r="F16" s="67">
        <f t="shared" si="0"/>
        <v>0</v>
      </c>
      <c r="G16" s="68"/>
    </row>
    <row r="17" spans="1:8" s="69" customFormat="1" ht="31.5" outlineLevel="1" x14ac:dyDescent="0.25">
      <c r="A17" s="63" t="s">
        <v>341</v>
      </c>
      <c r="B17" s="64" t="s">
        <v>344</v>
      </c>
      <c r="C17" s="70" t="s">
        <v>340</v>
      </c>
      <c r="D17" s="71"/>
      <c r="E17" s="67"/>
      <c r="F17" s="67">
        <f t="shared" si="0"/>
        <v>0</v>
      </c>
      <c r="G17" s="68"/>
    </row>
    <row r="18" spans="1:8" s="69" customFormat="1" ht="31.5" outlineLevel="1" x14ac:dyDescent="0.25">
      <c r="A18" s="63" t="s">
        <v>341</v>
      </c>
      <c r="B18" s="64" t="s">
        <v>345</v>
      </c>
      <c r="C18" s="70" t="s">
        <v>340</v>
      </c>
      <c r="D18" s="71"/>
      <c r="E18" s="67"/>
      <c r="F18" s="67">
        <f t="shared" si="0"/>
        <v>0</v>
      </c>
      <c r="G18" s="68"/>
    </row>
    <row r="19" spans="1:8" s="69" customFormat="1" ht="31.5" outlineLevel="1" x14ac:dyDescent="0.25">
      <c r="A19" s="63" t="s">
        <v>341</v>
      </c>
      <c r="B19" s="64" t="s">
        <v>346</v>
      </c>
      <c r="C19" s="70" t="s">
        <v>340</v>
      </c>
      <c r="D19" s="71"/>
      <c r="E19" s="67"/>
      <c r="F19" s="67">
        <f t="shared" si="0"/>
        <v>0</v>
      </c>
      <c r="G19" s="68"/>
    </row>
    <row r="20" spans="1:8" s="69" customFormat="1" ht="15.75" outlineLevel="1" x14ac:dyDescent="0.25">
      <c r="A20" s="63" t="s">
        <v>341</v>
      </c>
      <c r="B20" s="64" t="s">
        <v>347</v>
      </c>
      <c r="C20" s="70" t="s">
        <v>118</v>
      </c>
      <c r="D20" s="71"/>
      <c r="E20" s="67"/>
      <c r="F20" s="67">
        <f t="shared" si="0"/>
        <v>0</v>
      </c>
      <c r="G20" s="68"/>
    </row>
    <row r="21" spans="1:8" s="20" customFormat="1" ht="15.75" outlineLevel="1" x14ac:dyDescent="0.25">
      <c r="A21" s="14" t="s">
        <v>35</v>
      </c>
      <c r="B21" s="40" t="s">
        <v>25</v>
      </c>
      <c r="C21" s="37" t="s">
        <v>28</v>
      </c>
      <c r="D21" s="37">
        <v>9.5</v>
      </c>
      <c r="E21" s="12"/>
      <c r="F21" s="12">
        <f t="shared" si="0"/>
        <v>0</v>
      </c>
      <c r="G21" s="16"/>
      <c r="H21" s="19"/>
    </row>
    <row r="22" spans="1:8" s="69" customFormat="1" ht="15.75" outlineLevel="1" x14ac:dyDescent="0.25">
      <c r="A22" s="66" t="s">
        <v>341</v>
      </c>
      <c r="B22" s="109" t="s">
        <v>348</v>
      </c>
      <c r="C22" s="65" t="s">
        <v>28</v>
      </c>
      <c r="D22" s="66"/>
      <c r="E22" s="67"/>
      <c r="F22" s="67">
        <f>E22*D22</f>
        <v>0</v>
      </c>
      <c r="G22" s="68"/>
    </row>
    <row r="23" spans="1:8" s="20" customFormat="1" ht="47.25" outlineLevel="1" x14ac:dyDescent="0.25">
      <c r="A23" s="38" t="s">
        <v>36</v>
      </c>
      <c r="B23" s="40" t="s">
        <v>26</v>
      </c>
      <c r="C23" s="37" t="s">
        <v>28</v>
      </c>
      <c r="D23" s="37">
        <v>33.33</v>
      </c>
      <c r="E23" s="12"/>
      <c r="F23" s="12">
        <f t="shared" si="0"/>
        <v>0</v>
      </c>
      <c r="G23" s="16"/>
      <c r="H23" s="19"/>
    </row>
    <row r="24" spans="1:8" s="69" customFormat="1" ht="15.75" outlineLevel="1" x14ac:dyDescent="0.25">
      <c r="A24" s="63" t="s">
        <v>341</v>
      </c>
      <c r="B24" s="73" t="s">
        <v>349</v>
      </c>
      <c r="C24" s="65" t="s">
        <v>340</v>
      </c>
      <c r="D24" s="66"/>
      <c r="E24" s="67"/>
      <c r="F24" s="67">
        <f t="shared" si="0"/>
        <v>0</v>
      </c>
      <c r="G24" s="68"/>
    </row>
    <row r="25" spans="1:8" s="69" customFormat="1" ht="15.75" outlineLevel="1" x14ac:dyDescent="0.25">
      <c r="A25" s="63" t="s">
        <v>341</v>
      </c>
      <c r="B25" s="73" t="s">
        <v>350</v>
      </c>
      <c r="C25" s="65" t="s">
        <v>340</v>
      </c>
      <c r="D25" s="66"/>
      <c r="E25" s="67"/>
      <c r="F25" s="67">
        <f t="shared" si="0"/>
        <v>0</v>
      </c>
      <c r="G25" s="68"/>
    </row>
    <row r="26" spans="1:8" s="49" customFormat="1" ht="15.75" outlineLevel="1" x14ac:dyDescent="0.25">
      <c r="A26" s="44" t="s">
        <v>32</v>
      </c>
      <c r="B26" s="51" t="s">
        <v>37</v>
      </c>
      <c r="C26" s="51"/>
      <c r="D26" s="51"/>
      <c r="E26" s="47"/>
      <c r="F26" s="47">
        <f t="shared" si="0"/>
        <v>0</v>
      </c>
      <c r="G26" s="134" t="s">
        <v>22</v>
      </c>
    </row>
    <row r="27" spans="1:8" s="20" customFormat="1" ht="31.5" outlineLevel="1" x14ac:dyDescent="0.25">
      <c r="A27" s="38" t="s">
        <v>39</v>
      </c>
      <c r="B27" s="13" t="s">
        <v>21</v>
      </c>
      <c r="C27" s="14" t="s">
        <v>23</v>
      </c>
      <c r="D27" s="96">
        <v>0.53</v>
      </c>
      <c r="F27" s="12">
        <f>E27*D27</f>
        <v>0</v>
      </c>
      <c r="G27" s="16"/>
      <c r="H27" s="19"/>
    </row>
    <row r="28" spans="1:8" s="69" customFormat="1" ht="15.75" outlineLevel="1" x14ac:dyDescent="0.25">
      <c r="A28" s="63" t="s">
        <v>341</v>
      </c>
      <c r="B28" s="64" t="s">
        <v>337</v>
      </c>
      <c r="C28" s="65" t="s">
        <v>340</v>
      </c>
      <c r="D28" s="67"/>
      <c r="E28" s="74"/>
      <c r="F28" s="67">
        <f t="shared" ref="F28:F30" si="2">E28*D28</f>
        <v>0</v>
      </c>
      <c r="G28" s="68"/>
    </row>
    <row r="29" spans="1:8" s="69" customFormat="1" ht="15.75" outlineLevel="1" x14ac:dyDescent="0.25">
      <c r="A29" s="63" t="s">
        <v>341</v>
      </c>
      <c r="B29" s="64" t="s">
        <v>338</v>
      </c>
      <c r="C29" s="65" t="s">
        <v>118</v>
      </c>
      <c r="D29" s="67"/>
      <c r="E29" s="74"/>
      <c r="F29" s="67">
        <f t="shared" si="2"/>
        <v>0</v>
      </c>
      <c r="G29" s="68"/>
    </row>
    <row r="30" spans="1:8" s="69" customFormat="1" ht="15.75" outlineLevel="1" x14ac:dyDescent="0.25">
      <c r="A30" s="63" t="s">
        <v>341</v>
      </c>
      <c r="B30" s="64" t="s">
        <v>339</v>
      </c>
      <c r="C30" s="65" t="s">
        <v>23</v>
      </c>
      <c r="D30" s="67"/>
      <c r="E30" s="74"/>
      <c r="F30" s="67">
        <f t="shared" si="2"/>
        <v>0</v>
      </c>
      <c r="G30" s="68"/>
    </row>
    <row r="31" spans="1:8" s="20" customFormat="1" ht="31.5" outlineLevel="1" x14ac:dyDescent="0.25">
      <c r="A31" s="14" t="s">
        <v>40</v>
      </c>
      <c r="B31" s="40" t="s">
        <v>38</v>
      </c>
      <c r="C31" s="41" t="s">
        <v>23</v>
      </c>
      <c r="D31" s="42">
        <v>0.27</v>
      </c>
      <c r="E31" s="12"/>
      <c r="F31" s="12">
        <f t="shared" si="0"/>
        <v>0</v>
      </c>
      <c r="G31" s="16"/>
      <c r="H31" s="19"/>
    </row>
    <row r="32" spans="1:8" s="69" customFormat="1" ht="15.75" outlineLevel="1" x14ac:dyDescent="0.25">
      <c r="A32" s="63" t="s">
        <v>341</v>
      </c>
      <c r="B32" s="73" t="s">
        <v>337</v>
      </c>
      <c r="C32" s="75" t="s">
        <v>340</v>
      </c>
      <c r="D32" s="76"/>
      <c r="E32" s="67"/>
      <c r="F32" s="67">
        <f t="shared" si="0"/>
        <v>0</v>
      </c>
      <c r="G32" s="68"/>
    </row>
    <row r="33" spans="1:8" s="69" customFormat="1" ht="15.75" outlineLevel="1" x14ac:dyDescent="0.25">
      <c r="A33" s="63" t="s">
        <v>341</v>
      </c>
      <c r="B33" s="73" t="s">
        <v>338</v>
      </c>
      <c r="C33" s="75" t="s">
        <v>118</v>
      </c>
      <c r="D33" s="76"/>
      <c r="E33" s="67"/>
      <c r="F33" s="67">
        <f t="shared" si="0"/>
        <v>0</v>
      </c>
      <c r="G33" s="68"/>
    </row>
    <row r="34" spans="1:8" s="69" customFormat="1" ht="15.75" outlineLevel="1" x14ac:dyDescent="0.25">
      <c r="A34" s="63" t="s">
        <v>341</v>
      </c>
      <c r="B34" s="73" t="s">
        <v>339</v>
      </c>
      <c r="C34" s="75" t="s">
        <v>23</v>
      </c>
      <c r="D34" s="76"/>
      <c r="E34" s="67"/>
      <c r="F34" s="67">
        <f t="shared" si="0"/>
        <v>0</v>
      </c>
      <c r="G34" s="68"/>
    </row>
    <row r="35" spans="1:8" s="20" customFormat="1" ht="47.25" outlineLevel="1" x14ac:dyDescent="0.25">
      <c r="A35" s="38" t="s">
        <v>41</v>
      </c>
      <c r="B35" s="40" t="s">
        <v>24</v>
      </c>
      <c r="C35" s="41" t="s">
        <v>27</v>
      </c>
      <c r="D35" s="42">
        <v>4.91</v>
      </c>
      <c r="E35" s="12"/>
      <c r="F35" s="12">
        <f t="shared" si="0"/>
        <v>0</v>
      </c>
      <c r="G35" s="16"/>
      <c r="H35" s="19"/>
    </row>
    <row r="36" spans="1:8" s="69" customFormat="1" ht="31.5" outlineLevel="1" x14ac:dyDescent="0.25">
      <c r="A36" s="63" t="s">
        <v>341</v>
      </c>
      <c r="B36" s="73" t="s">
        <v>342</v>
      </c>
      <c r="C36" s="75" t="s">
        <v>340</v>
      </c>
      <c r="D36" s="76"/>
      <c r="E36" s="67"/>
      <c r="F36" s="67">
        <f t="shared" si="0"/>
        <v>0</v>
      </c>
      <c r="G36" s="68"/>
    </row>
    <row r="37" spans="1:8" s="69" customFormat="1" ht="31.5" outlineLevel="1" x14ac:dyDescent="0.25">
      <c r="A37" s="63" t="s">
        <v>341</v>
      </c>
      <c r="B37" s="73" t="s">
        <v>343</v>
      </c>
      <c r="C37" s="75" t="s">
        <v>340</v>
      </c>
      <c r="D37" s="76"/>
      <c r="E37" s="67"/>
      <c r="F37" s="67">
        <f t="shared" si="0"/>
        <v>0</v>
      </c>
      <c r="G37" s="68"/>
    </row>
    <row r="38" spans="1:8" s="69" customFormat="1" ht="31.5" outlineLevel="1" x14ac:dyDescent="0.25">
      <c r="A38" s="63" t="s">
        <v>341</v>
      </c>
      <c r="B38" s="73" t="s">
        <v>344</v>
      </c>
      <c r="C38" s="75" t="s">
        <v>340</v>
      </c>
      <c r="D38" s="76"/>
      <c r="E38" s="67"/>
      <c r="F38" s="67">
        <f t="shared" si="0"/>
        <v>0</v>
      </c>
      <c r="G38" s="68"/>
    </row>
    <row r="39" spans="1:8" s="69" customFormat="1" ht="31.5" outlineLevel="1" x14ac:dyDescent="0.25">
      <c r="A39" s="63" t="s">
        <v>341</v>
      </c>
      <c r="B39" s="73" t="s">
        <v>345</v>
      </c>
      <c r="C39" s="75" t="s">
        <v>340</v>
      </c>
      <c r="D39" s="76"/>
      <c r="E39" s="67"/>
      <c r="F39" s="67">
        <f t="shared" si="0"/>
        <v>0</v>
      </c>
      <c r="G39" s="68"/>
    </row>
    <row r="40" spans="1:8" s="69" customFormat="1" ht="31.5" outlineLevel="1" x14ac:dyDescent="0.25">
      <c r="A40" s="63" t="s">
        <v>341</v>
      </c>
      <c r="B40" s="73" t="s">
        <v>346</v>
      </c>
      <c r="C40" s="75" t="s">
        <v>340</v>
      </c>
      <c r="D40" s="76"/>
      <c r="E40" s="67"/>
      <c r="F40" s="67">
        <f t="shared" si="0"/>
        <v>0</v>
      </c>
      <c r="G40" s="68"/>
    </row>
    <row r="41" spans="1:8" s="69" customFormat="1" ht="15.75" outlineLevel="1" x14ac:dyDescent="0.25">
      <c r="A41" s="63" t="s">
        <v>341</v>
      </c>
      <c r="B41" s="73" t="s">
        <v>347</v>
      </c>
      <c r="C41" s="75" t="s">
        <v>118</v>
      </c>
      <c r="D41" s="76"/>
      <c r="E41" s="67"/>
      <c r="F41" s="67">
        <f t="shared" si="0"/>
        <v>0</v>
      </c>
      <c r="G41" s="68"/>
    </row>
    <row r="42" spans="1:8" s="20" customFormat="1" ht="15.75" outlineLevel="1" x14ac:dyDescent="0.25">
      <c r="A42" s="38" t="s">
        <v>42</v>
      </c>
      <c r="B42" s="13" t="s">
        <v>25</v>
      </c>
      <c r="C42" s="14" t="s">
        <v>28</v>
      </c>
      <c r="D42" s="95">
        <v>42.7</v>
      </c>
      <c r="E42" s="12"/>
      <c r="F42" s="12">
        <f>E42*D42</f>
        <v>0</v>
      </c>
      <c r="G42" s="16"/>
      <c r="H42" s="19"/>
    </row>
    <row r="43" spans="1:8" s="69" customFormat="1" ht="15.75" outlineLevel="1" x14ac:dyDescent="0.25">
      <c r="A43" s="63" t="s">
        <v>341</v>
      </c>
      <c r="B43" s="64" t="s">
        <v>348</v>
      </c>
      <c r="C43" s="65" t="s">
        <v>28</v>
      </c>
      <c r="D43" s="66"/>
      <c r="E43" s="67"/>
      <c r="F43" s="67">
        <f>E43*D43</f>
        <v>0</v>
      </c>
      <c r="G43" s="68"/>
    </row>
    <row r="44" spans="1:8" s="20" customFormat="1" ht="47.25" outlineLevel="1" x14ac:dyDescent="0.25">
      <c r="A44" s="38" t="s">
        <v>43</v>
      </c>
      <c r="B44" s="13" t="s">
        <v>26</v>
      </c>
      <c r="C44" s="14" t="s">
        <v>28</v>
      </c>
      <c r="D44" s="95">
        <v>147.37</v>
      </c>
      <c r="E44" s="12"/>
      <c r="F44" s="12">
        <f>E44*D44</f>
        <v>0</v>
      </c>
      <c r="G44" s="16"/>
      <c r="H44" s="19"/>
    </row>
    <row r="45" spans="1:8" s="69" customFormat="1" ht="15.75" outlineLevel="1" x14ac:dyDescent="0.25">
      <c r="A45" s="63" t="s">
        <v>341</v>
      </c>
      <c r="B45" s="64" t="s">
        <v>349</v>
      </c>
      <c r="C45" s="65" t="s">
        <v>340</v>
      </c>
      <c r="D45" s="66"/>
      <c r="E45" s="67"/>
      <c r="F45" s="67">
        <f t="shared" ref="F45:F46" si="3">E45*D45</f>
        <v>0</v>
      </c>
      <c r="G45" s="68"/>
    </row>
    <row r="46" spans="1:8" s="69" customFormat="1" ht="15.75" outlineLevel="1" x14ac:dyDescent="0.25">
      <c r="A46" s="63" t="s">
        <v>341</v>
      </c>
      <c r="B46" s="64" t="s">
        <v>350</v>
      </c>
      <c r="C46" s="65" t="s">
        <v>340</v>
      </c>
      <c r="D46" s="66"/>
      <c r="E46" s="67"/>
      <c r="F46" s="67">
        <f t="shared" si="3"/>
        <v>0</v>
      </c>
      <c r="G46" s="68"/>
    </row>
    <row r="47" spans="1:8" s="49" customFormat="1" ht="15.75" outlineLevel="1" x14ac:dyDescent="0.25">
      <c r="A47" s="62" t="s">
        <v>119</v>
      </c>
      <c r="B47" s="51" t="s">
        <v>44</v>
      </c>
      <c r="C47" s="46"/>
      <c r="D47" s="46"/>
      <c r="E47" s="47"/>
      <c r="F47" s="47">
        <f t="shared" si="0"/>
        <v>0</v>
      </c>
      <c r="G47" s="134" t="s">
        <v>22</v>
      </c>
    </row>
    <row r="48" spans="1:8" s="20" customFormat="1" ht="31.5" outlineLevel="1" x14ac:dyDescent="0.25">
      <c r="A48" s="38" t="s">
        <v>121</v>
      </c>
      <c r="B48" s="13" t="s">
        <v>21</v>
      </c>
      <c r="C48" s="14" t="s">
        <v>23</v>
      </c>
      <c r="D48" s="95">
        <v>0.37</v>
      </c>
      <c r="E48" s="12"/>
      <c r="F48" s="12">
        <f>E48*D48</f>
        <v>0</v>
      </c>
      <c r="G48" s="16"/>
      <c r="H48" s="19"/>
    </row>
    <row r="49" spans="1:8" s="69" customFormat="1" ht="15.75" outlineLevel="1" x14ac:dyDescent="0.25">
      <c r="A49" s="63" t="s">
        <v>341</v>
      </c>
      <c r="B49" s="64" t="s">
        <v>337</v>
      </c>
      <c r="C49" s="65" t="s">
        <v>340</v>
      </c>
      <c r="D49" s="66"/>
      <c r="E49" s="67"/>
      <c r="F49" s="67">
        <f t="shared" ref="F49:F51" si="4">E49*D49</f>
        <v>0</v>
      </c>
      <c r="G49" s="68"/>
    </row>
    <row r="50" spans="1:8" s="69" customFormat="1" ht="15.75" outlineLevel="1" x14ac:dyDescent="0.25">
      <c r="A50" s="63" t="s">
        <v>341</v>
      </c>
      <c r="B50" s="64" t="s">
        <v>338</v>
      </c>
      <c r="C50" s="65" t="s">
        <v>118</v>
      </c>
      <c r="D50" s="66"/>
      <c r="E50" s="67"/>
      <c r="F50" s="67">
        <f t="shared" si="4"/>
        <v>0</v>
      </c>
      <c r="G50" s="68"/>
    </row>
    <row r="51" spans="1:8" s="69" customFormat="1" ht="15.75" outlineLevel="1" x14ac:dyDescent="0.25">
      <c r="A51" s="63" t="s">
        <v>341</v>
      </c>
      <c r="B51" s="64" t="s">
        <v>339</v>
      </c>
      <c r="C51" s="65" t="s">
        <v>23</v>
      </c>
      <c r="D51" s="66"/>
      <c r="E51" s="67"/>
      <c r="F51" s="67">
        <f t="shared" si="4"/>
        <v>0</v>
      </c>
      <c r="G51" s="68"/>
    </row>
    <row r="52" spans="1:8" s="20" customFormat="1" ht="31.5" outlineLevel="1" x14ac:dyDescent="0.25">
      <c r="A52" s="38" t="s">
        <v>123</v>
      </c>
      <c r="B52" s="13" t="s">
        <v>38</v>
      </c>
      <c r="C52" s="14" t="s">
        <v>23</v>
      </c>
      <c r="D52" s="95">
        <v>0.16</v>
      </c>
      <c r="E52" s="12"/>
      <c r="F52" s="12">
        <f>E52*D52</f>
        <v>0</v>
      </c>
      <c r="G52" s="16"/>
      <c r="H52" s="19"/>
    </row>
    <row r="53" spans="1:8" s="69" customFormat="1" ht="15.75" outlineLevel="1" x14ac:dyDescent="0.25">
      <c r="A53" s="63" t="s">
        <v>341</v>
      </c>
      <c r="B53" s="64" t="s">
        <v>337</v>
      </c>
      <c r="C53" s="65" t="s">
        <v>340</v>
      </c>
      <c r="D53" s="66"/>
      <c r="E53" s="67"/>
      <c r="F53" s="67">
        <f t="shared" ref="F53:F55" si="5">E53*D53</f>
        <v>0</v>
      </c>
      <c r="G53" s="68"/>
    </row>
    <row r="54" spans="1:8" s="69" customFormat="1" ht="15.75" outlineLevel="1" x14ac:dyDescent="0.25">
      <c r="A54" s="63" t="s">
        <v>341</v>
      </c>
      <c r="B54" s="64" t="s">
        <v>338</v>
      </c>
      <c r="C54" s="65" t="s">
        <v>118</v>
      </c>
      <c r="D54" s="66"/>
      <c r="E54" s="67"/>
      <c r="F54" s="67">
        <f t="shared" si="5"/>
        <v>0</v>
      </c>
      <c r="G54" s="68"/>
    </row>
    <row r="55" spans="1:8" s="69" customFormat="1" ht="15.75" outlineLevel="1" x14ac:dyDescent="0.25">
      <c r="A55" s="63" t="s">
        <v>341</v>
      </c>
      <c r="B55" s="64" t="s">
        <v>339</v>
      </c>
      <c r="C55" s="65" t="s">
        <v>23</v>
      </c>
      <c r="D55" s="66"/>
      <c r="E55" s="67"/>
      <c r="F55" s="67">
        <f t="shared" si="5"/>
        <v>0</v>
      </c>
      <c r="G55" s="68"/>
    </row>
    <row r="56" spans="1:8" s="20" customFormat="1" ht="47.25" outlineLevel="1" x14ac:dyDescent="0.25">
      <c r="A56" s="38" t="s">
        <v>124</v>
      </c>
      <c r="B56" s="13" t="s">
        <v>24</v>
      </c>
      <c r="C56" s="14" t="s">
        <v>27</v>
      </c>
      <c r="D56" s="95">
        <v>2.83</v>
      </c>
      <c r="E56" s="12"/>
      <c r="F56" s="12">
        <f>E56*D56</f>
        <v>0</v>
      </c>
      <c r="G56" s="16"/>
      <c r="H56" s="19"/>
    </row>
    <row r="57" spans="1:8" s="69" customFormat="1" ht="31.5" outlineLevel="1" x14ac:dyDescent="0.25">
      <c r="A57" s="63" t="s">
        <v>341</v>
      </c>
      <c r="B57" s="64" t="s">
        <v>342</v>
      </c>
      <c r="C57" s="65" t="s">
        <v>340</v>
      </c>
      <c r="D57" s="66"/>
      <c r="E57" s="67"/>
      <c r="F57" s="67">
        <f t="shared" ref="F57:F62" si="6">E57*D57</f>
        <v>0</v>
      </c>
      <c r="G57" s="68"/>
    </row>
    <row r="58" spans="1:8" s="69" customFormat="1" ht="31.5" outlineLevel="1" x14ac:dyDescent="0.25">
      <c r="A58" s="63" t="s">
        <v>341</v>
      </c>
      <c r="B58" s="64" t="s">
        <v>343</v>
      </c>
      <c r="C58" s="65" t="s">
        <v>340</v>
      </c>
      <c r="D58" s="66"/>
      <c r="E58" s="67"/>
      <c r="F58" s="67">
        <f t="shared" si="6"/>
        <v>0</v>
      </c>
      <c r="G58" s="68"/>
    </row>
    <row r="59" spans="1:8" s="69" customFormat="1" ht="31.5" outlineLevel="1" x14ac:dyDescent="0.25">
      <c r="A59" s="63" t="s">
        <v>341</v>
      </c>
      <c r="B59" s="64" t="s">
        <v>344</v>
      </c>
      <c r="C59" s="65" t="s">
        <v>340</v>
      </c>
      <c r="D59" s="66"/>
      <c r="E59" s="67"/>
      <c r="F59" s="67">
        <f t="shared" si="6"/>
        <v>0</v>
      </c>
      <c r="G59" s="68"/>
    </row>
    <row r="60" spans="1:8" s="69" customFormat="1" ht="31.5" outlineLevel="1" x14ac:dyDescent="0.25">
      <c r="A60" s="63" t="s">
        <v>341</v>
      </c>
      <c r="B60" s="64" t="s">
        <v>345</v>
      </c>
      <c r="C60" s="65" t="s">
        <v>340</v>
      </c>
      <c r="D60" s="66"/>
      <c r="E60" s="67"/>
      <c r="F60" s="67">
        <f t="shared" si="6"/>
        <v>0</v>
      </c>
      <c r="G60" s="68"/>
    </row>
    <row r="61" spans="1:8" s="69" customFormat="1" ht="31.5" outlineLevel="1" x14ac:dyDescent="0.25">
      <c r="A61" s="63" t="s">
        <v>341</v>
      </c>
      <c r="B61" s="64" t="s">
        <v>346</v>
      </c>
      <c r="C61" s="65" t="s">
        <v>340</v>
      </c>
      <c r="D61" s="66"/>
      <c r="E61" s="67"/>
      <c r="F61" s="67">
        <f t="shared" si="6"/>
        <v>0</v>
      </c>
      <c r="G61" s="68"/>
    </row>
    <row r="62" spans="1:8" s="69" customFormat="1" ht="15.75" outlineLevel="1" x14ac:dyDescent="0.25">
      <c r="A62" s="63" t="s">
        <v>341</v>
      </c>
      <c r="B62" s="64" t="s">
        <v>347</v>
      </c>
      <c r="C62" s="65" t="s">
        <v>118</v>
      </c>
      <c r="D62" s="66"/>
      <c r="E62" s="67"/>
      <c r="F62" s="67">
        <f t="shared" si="6"/>
        <v>0</v>
      </c>
      <c r="G62" s="68"/>
    </row>
    <row r="63" spans="1:8" s="20" customFormat="1" ht="15.75" outlineLevel="1" x14ac:dyDescent="0.25">
      <c r="A63" s="38" t="s">
        <v>125</v>
      </c>
      <c r="B63" s="13" t="s">
        <v>25</v>
      </c>
      <c r="C63" s="14" t="s">
        <v>28</v>
      </c>
      <c r="D63" s="95">
        <v>23.5</v>
      </c>
      <c r="E63" s="12"/>
      <c r="F63" s="12">
        <f>E63*D63</f>
        <v>0</v>
      </c>
      <c r="G63" s="16"/>
      <c r="H63" s="19"/>
    </row>
    <row r="64" spans="1:8" s="69" customFormat="1" ht="15.75" outlineLevel="1" x14ac:dyDescent="0.25">
      <c r="A64" s="63" t="s">
        <v>341</v>
      </c>
      <c r="B64" s="64" t="s">
        <v>348</v>
      </c>
      <c r="C64" s="65" t="s">
        <v>28</v>
      </c>
      <c r="D64" s="66"/>
      <c r="E64" s="67"/>
      <c r="F64" s="67">
        <f>E64*D64</f>
        <v>0</v>
      </c>
      <c r="G64" s="68"/>
    </row>
    <row r="65" spans="1:8" s="20" customFormat="1" ht="47.25" outlineLevel="1" x14ac:dyDescent="0.25">
      <c r="A65" s="38" t="s">
        <v>126</v>
      </c>
      <c r="B65" s="13" t="s">
        <v>26</v>
      </c>
      <c r="C65" s="14" t="s">
        <v>28</v>
      </c>
      <c r="D65" s="95">
        <v>85.02</v>
      </c>
      <c r="E65" s="12"/>
      <c r="F65" s="12">
        <f>E65*D65</f>
        <v>0</v>
      </c>
      <c r="G65" s="16"/>
      <c r="H65" s="19"/>
    </row>
    <row r="66" spans="1:8" s="81" customFormat="1" ht="15.75" outlineLevel="1" x14ac:dyDescent="0.25">
      <c r="A66" s="63" t="s">
        <v>341</v>
      </c>
      <c r="B66" s="78" t="s">
        <v>349</v>
      </c>
      <c r="C66" s="70" t="s">
        <v>340</v>
      </c>
      <c r="D66" s="65"/>
      <c r="E66" s="79"/>
      <c r="F66" s="67">
        <f t="shared" ref="F66:F67" si="7">E66*D66</f>
        <v>0</v>
      </c>
      <c r="G66" s="135"/>
    </row>
    <row r="67" spans="1:8" s="81" customFormat="1" ht="15.75" outlineLevel="1" x14ac:dyDescent="0.25">
      <c r="A67" s="63" t="s">
        <v>341</v>
      </c>
      <c r="B67" s="78" t="s">
        <v>350</v>
      </c>
      <c r="C67" s="70" t="s">
        <v>340</v>
      </c>
      <c r="D67" s="65"/>
      <c r="E67" s="79"/>
      <c r="F67" s="67">
        <f t="shared" si="7"/>
        <v>0</v>
      </c>
      <c r="G67" s="135"/>
    </row>
    <row r="68" spans="1:8" s="49" customFormat="1" ht="15.75" outlineLevel="1" x14ac:dyDescent="0.25">
      <c r="A68" s="62" t="s">
        <v>120</v>
      </c>
      <c r="B68" s="51" t="s">
        <v>45</v>
      </c>
      <c r="C68" s="51"/>
      <c r="D68" s="51"/>
      <c r="E68" s="47"/>
      <c r="F68" s="47">
        <f t="shared" si="0"/>
        <v>0</v>
      </c>
      <c r="G68" s="134" t="s">
        <v>22</v>
      </c>
    </row>
    <row r="69" spans="1:8" s="20" customFormat="1" ht="31.5" outlineLevel="1" x14ac:dyDescent="0.25">
      <c r="A69" s="38" t="s">
        <v>127</v>
      </c>
      <c r="B69" s="13" t="s">
        <v>21</v>
      </c>
      <c r="C69" s="14" t="s">
        <v>23</v>
      </c>
      <c r="D69" s="95">
        <v>0.53</v>
      </c>
      <c r="E69" s="12"/>
      <c r="F69" s="12">
        <f>E69*D69</f>
        <v>0</v>
      </c>
      <c r="G69" s="16"/>
      <c r="H69" s="19"/>
    </row>
    <row r="70" spans="1:8" s="69" customFormat="1" ht="15.75" outlineLevel="1" x14ac:dyDescent="0.25">
      <c r="A70" s="63" t="s">
        <v>341</v>
      </c>
      <c r="B70" s="64" t="s">
        <v>337</v>
      </c>
      <c r="C70" s="65" t="s">
        <v>340</v>
      </c>
      <c r="D70" s="66"/>
      <c r="E70" s="67"/>
      <c r="F70" s="67">
        <f t="shared" ref="F70:F72" si="8">E70*D70</f>
        <v>0</v>
      </c>
      <c r="G70" s="68"/>
    </row>
    <row r="71" spans="1:8" s="69" customFormat="1" ht="15.75" outlineLevel="1" x14ac:dyDescent="0.25">
      <c r="A71" s="63" t="s">
        <v>341</v>
      </c>
      <c r="B71" s="64" t="s">
        <v>338</v>
      </c>
      <c r="C71" s="65" t="s">
        <v>118</v>
      </c>
      <c r="D71" s="66"/>
      <c r="E71" s="67"/>
      <c r="F71" s="67">
        <f t="shared" si="8"/>
        <v>0</v>
      </c>
      <c r="G71" s="68"/>
    </row>
    <row r="72" spans="1:8" s="69" customFormat="1" ht="15.75" outlineLevel="1" x14ac:dyDescent="0.25">
      <c r="A72" s="63" t="s">
        <v>341</v>
      </c>
      <c r="B72" s="64" t="s">
        <v>339</v>
      </c>
      <c r="C72" s="65" t="s">
        <v>23</v>
      </c>
      <c r="D72" s="66"/>
      <c r="E72" s="67"/>
      <c r="F72" s="67">
        <f t="shared" si="8"/>
        <v>0</v>
      </c>
      <c r="G72" s="68"/>
    </row>
    <row r="73" spans="1:8" s="20" customFormat="1" ht="31.5" outlineLevel="1" x14ac:dyDescent="0.25">
      <c r="A73" s="43" t="s">
        <v>128</v>
      </c>
      <c r="B73" s="13" t="s">
        <v>38</v>
      </c>
      <c r="C73" s="14" t="s">
        <v>23</v>
      </c>
      <c r="D73" s="95">
        <v>0.05</v>
      </c>
      <c r="E73" s="12"/>
      <c r="F73" s="12">
        <f>E73*D73</f>
        <v>0</v>
      </c>
      <c r="G73" s="16"/>
      <c r="H73" s="19"/>
    </row>
    <row r="74" spans="1:8" s="69" customFormat="1" ht="15.75" outlineLevel="1" x14ac:dyDescent="0.25">
      <c r="A74" s="63" t="s">
        <v>341</v>
      </c>
      <c r="B74" s="64" t="s">
        <v>337</v>
      </c>
      <c r="C74" s="65" t="s">
        <v>340</v>
      </c>
      <c r="D74" s="66"/>
      <c r="E74" s="67"/>
      <c r="F74" s="67">
        <f t="shared" ref="F74:F76" si="9">E74*D74</f>
        <v>0</v>
      </c>
      <c r="G74" s="68"/>
    </row>
    <row r="75" spans="1:8" s="69" customFormat="1" ht="15.75" outlineLevel="1" x14ac:dyDescent="0.25">
      <c r="A75" s="63" t="s">
        <v>341</v>
      </c>
      <c r="B75" s="64" t="s">
        <v>338</v>
      </c>
      <c r="C75" s="65" t="s">
        <v>118</v>
      </c>
      <c r="D75" s="66"/>
      <c r="E75" s="67"/>
      <c r="F75" s="67">
        <f t="shared" si="9"/>
        <v>0</v>
      </c>
      <c r="G75" s="68"/>
    </row>
    <row r="76" spans="1:8" s="69" customFormat="1" ht="15.75" outlineLevel="1" x14ac:dyDescent="0.25">
      <c r="A76" s="63" t="s">
        <v>341</v>
      </c>
      <c r="B76" s="64" t="s">
        <v>339</v>
      </c>
      <c r="C76" s="65" t="s">
        <v>23</v>
      </c>
      <c r="D76" s="66"/>
      <c r="E76" s="67"/>
      <c r="F76" s="67">
        <f t="shared" si="9"/>
        <v>0</v>
      </c>
      <c r="G76" s="68"/>
    </row>
    <row r="77" spans="1:8" s="20" customFormat="1" ht="47.25" outlineLevel="1" x14ac:dyDescent="0.25">
      <c r="A77" s="43" t="s">
        <v>129</v>
      </c>
      <c r="B77" s="13" t="s">
        <v>24</v>
      </c>
      <c r="C77" s="14" t="s">
        <v>27</v>
      </c>
      <c r="D77" s="95">
        <v>3.61</v>
      </c>
      <c r="E77" s="12"/>
      <c r="F77" s="12">
        <f>E77*D77</f>
        <v>0</v>
      </c>
      <c r="G77" s="16"/>
      <c r="H77" s="19"/>
    </row>
    <row r="78" spans="1:8" s="69" customFormat="1" ht="17.25" customHeight="1" outlineLevel="1" x14ac:dyDescent="0.25">
      <c r="A78" s="63" t="s">
        <v>341</v>
      </c>
      <c r="B78" s="64" t="s">
        <v>342</v>
      </c>
      <c r="C78" s="65" t="s">
        <v>340</v>
      </c>
      <c r="D78" s="66"/>
      <c r="E78" s="67"/>
      <c r="F78" s="67">
        <f t="shared" ref="F78:F83" si="10">E78*D78</f>
        <v>0</v>
      </c>
      <c r="G78" s="68"/>
    </row>
    <row r="79" spans="1:8" s="69" customFormat="1" ht="34.5" customHeight="1" outlineLevel="1" x14ac:dyDescent="0.25">
      <c r="A79" s="63" t="s">
        <v>341</v>
      </c>
      <c r="B79" s="64" t="s">
        <v>343</v>
      </c>
      <c r="C79" s="65" t="s">
        <v>340</v>
      </c>
      <c r="D79" s="66"/>
      <c r="E79" s="67"/>
      <c r="F79" s="67">
        <f t="shared" si="10"/>
        <v>0</v>
      </c>
      <c r="G79" s="68"/>
    </row>
    <row r="80" spans="1:8" s="69" customFormat="1" ht="31.5" outlineLevel="1" x14ac:dyDescent="0.25">
      <c r="A80" s="63" t="s">
        <v>341</v>
      </c>
      <c r="B80" s="64" t="s">
        <v>344</v>
      </c>
      <c r="C80" s="65" t="s">
        <v>340</v>
      </c>
      <c r="D80" s="66"/>
      <c r="E80" s="67"/>
      <c r="F80" s="67">
        <f t="shared" si="10"/>
        <v>0</v>
      </c>
      <c r="G80" s="68"/>
    </row>
    <row r="81" spans="1:8" s="69" customFormat="1" ht="31.5" outlineLevel="1" x14ac:dyDescent="0.25">
      <c r="A81" s="63" t="s">
        <v>341</v>
      </c>
      <c r="B81" s="64" t="s">
        <v>345</v>
      </c>
      <c r="C81" s="65" t="s">
        <v>340</v>
      </c>
      <c r="D81" s="66"/>
      <c r="E81" s="67"/>
      <c r="F81" s="67">
        <f t="shared" si="10"/>
        <v>0</v>
      </c>
      <c r="G81" s="68"/>
    </row>
    <row r="82" spans="1:8" s="69" customFormat="1" ht="31.5" outlineLevel="1" x14ac:dyDescent="0.25">
      <c r="A82" s="63" t="s">
        <v>341</v>
      </c>
      <c r="B82" s="64" t="s">
        <v>346</v>
      </c>
      <c r="C82" s="65" t="s">
        <v>340</v>
      </c>
      <c r="D82" s="66"/>
      <c r="E82" s="67"/>
      <c r="F82" s="67">
        <f t="shared" si="10"/>
        <v>0</v>
      </c>
      <c r="G82" s="68"/>
    </row>
    <row r="83" spans="1:8" s="69" customFormat="1" ht="15.75" outlineLevel="1" x14ac:dyDescent="0.25">
      <c r="A83" s="63" t="s">
        <v>341</v>
      </c>
      <c r="B83" s="64" t="s">
        <v>347</v>
      </c>
      <c r="C83" s="65" t="s">
        <v>118</v>
      </c>
      <c r="D83" s="66"/>
      <c r="E83" s="67"/>
      <c r="F83" s="67">
        <f t="shared" si="10"/>
        <v>0</v>
      </c>
      <c r="G83" s="68"/>
    </row>
    <row r="84" spans="1:8" s="20" customFormat="1" ht="15.75" outlineLevel="1" x14ac:dyDescent="0.25">
      <c r="A84" s="38" t="s">
        <v>130</v>
      </c>
      <c r="B84" s="13" t="s">
        <v>25</v>
      </c>
      <c r="C84" s="14" t="s">
        <v>28</v>
      </c>
      <c r="D84" s="95">
        <v>30.3</v>
      </c>
      <c r="E84" s="12"/>
      <c r="F84" s="12">
        <f>E84*D84</f>
        <v>0</v>
      </c>
      <c r="G84" s="16"/>
      <c r="H84" s="19"/>
    </row>
    <row r="85" spans="1:8" s="69" customFormat="1" ht="15.75" outlineLevel="1" x14ac:dyDescent="0.25">
      <c r="A85" s="63" t="s">
        <v>341</v>
      </c>
      <c r="B85" s="64" t="s">
        <v>348</v>
      </c>
      <c r="C85" s="66" t="s">
        <v>28</v>
      </c>
      <c r="D85" s="66"/>
      <c r="E85" s="67"/>
      <c r="F85" s="67">
        <f>E85*D85</f>
        <v>0</v>
      </c>
      <c r="G85" s="68"/>
    </row>
    <row r="86" spans="1:8" s="20" customFormat="1" ht="47.25" outlineLevel="1" x14ac:dyDescent="0.25">
      <c r="A86" s="38" t="s">
        <v>131</v>
      </c>
      <c r="B86" s="13" t="s">
        <v>26</v>
      </c>
      <c r="C86" s="14" t="s">
        <v>28</v>
      </c>
      <c r="D86" s="95">
        <v>108.35</v>
      </c>
      <c r="E86" s="12"/>
      <c r="F86" s="12">
        <f>E86*D86</f>
        <v>0</v>
      </c>
      <c r="G86" s="16"/>
      <c r="H86" s="19"/>
    </row>
    <row r="87" spans="1:8" s="69" customFormat="1" ht="15.75" outlineLevel="1" x14ac:dyDescent="0.25">
      <c r="A87" s="63" t="s">
        <v>341</v>
      </c>
      <c r="B87" s="64" t="s">
        <v>349</v>
      </c>
      <c r="C87" s="65" t="s">
        <v>340</v>
      </c>
      <c r="D87" s="66"/>
      <c r="E87" s="67"/>
      <c r="F87" s="67">
        <f t="shared" ref="F87:F88" si="11">E87*D87</f>
        <v>0</v>
      </c>
      <c r="G87" s="68"/>
    </row>
    <row r="88" spans="1:8" s="69" customFormat="1" ht="15.75" outlineLevel="1" x14ac:dyDescent="0.25">
      <c r="A88" s="63" t="s">
        <v>341</v>
      </c>
      <c r="B88" s="64" t="s">
        <v>350</v>
      </c>
      <c r="C88" s="65" t="s">
        <v>340</v>
      </c>
      <c r="D88" s="66"/>
      <c r="E88" s="67"/>
      <c r="F88" s="67">
        <f t="shared" si="11"/>
        <v>0</v>
      </c>
      <c r="G88" s="68"/>
    </row>
    <row r="89" spans="1:8" s="20" customFormat="1" ht="15.75" outlineLevel="1" x14ac:dyDescent="0.25">
      <c r="A89" s="21"/>
      <c r="B89" s="23" t="s">
        <v>46</v>
      </c>
      <c r="C89" s="18"/>
      <c r="D89" s="97"/>
      <c r="E89" s="12"/>
      <c r="F89" s="12"/>
      <c r="G89" s="16"/>
      <c r="H89" s="19"/>
    </row>
    <row r="90" spans="1:8" s="49" customFormat="1" ht="15.75" outlineLevel="1" x14ac:dyDescent="0.25">
      <c r="A90" s="44" t="s">
        <v>31</v>
      </c>
      <c r="B90" s="51" t="s">
        <v>47</v>
      </c>
      <c r="C90" s="51"/>
      <c r="D90" s="51"/>
      <c r="E90" s="47"/>
      <c r="F90" s="47"/>
      <c r="G90" s="134" t="s">
        <v>335</v>
      </c>
    </row>
    <row r="91" spans="1:8" s="20" customFormat="1" ht="48" customHeight="1" outlineLevel="1" x14ac:dyDescent="0.25">
      <c r="A91" s="21" t="s">
        <v>122</v>
      </c>
      <c r="B91" s="39" t="s">
        <v>48</v>
      </c>
      <c r="C91" s="14" t="s">
        <v>23</v>
      </c>
      <c r="D91" s="95">
        <v>34.31</v>
      </c>
      <c r="E91" s="12"/>
      <c r="F91" s="12">
        <f>E91*D91</f>
        <v>0</v>
      </c>
      <c r="G91" s="16"/>
      <c r="H91" s="19"/>
    </row>
    <row r="92" spans="1:8" s="69" customFormat="1" ht="48" customHeight="1" outlineLevel="1" x14ac:dyDescent="0.25">
      <c r="A92" s="63" t="s">
        <v>341</v>
      </c>
      <c r="B92" s="64" t="s">
        <v>351</v>
      </c>
      <c r="C92" s="65" t="s">
        <v>23</v>
      </c>
      <c r="D92" s="66"/>
      <c r="E92" s="67"/>
      <c r="F92" s="67">
        <f t="shared" ref="F92:F127" si="12">E92*D92</f>
        <v>0</v>
      </c>
      <c r="G92" s="68"/>
    </row>
    <row r="93" spans="1:8" s="69" customFormat="1" ht="48" customHeight="1" outlineLevel="1" x14ac:dyDescent="0.25">
      <c r="A93" s="63" t="s">
        <v>341</v>
      </c>
      <c r="B93" s="64" t="s">
        <v>352</v>
      </c>
      <c r="C93" s="65" t="s">
        <v>23</v>
      </c>
      <c r="D93" s="66"/>
      <c r="E93" s="67"/>
      <c r="F93" s="67">
        <f t="shared" si="12"/>
        <v>0</v>
      </c>
      <c r="G93" s="68"/>
    </row>
    <row r="94" spans="1:8" s="69" customFormat="1" ht="48" customHeight="1" outlineLevel="1" x14ac:dyDescent="0.25">
      <c r="A94" s="63" t="s">
        <v>341</v>
      </c>
      <c r="B94" s="64" t="s">
        <v>353</v>
      </c>
      <c r="C94" s="65" t="s">
        <v>23</v>
      </c>
      <c r="D94" s="66"/>
      <c r="E94" s="67"/>
      <c r="F94" s="67">
        <f t="shared" si="12"/>
        <v>0</v>
      </c>
      <c r="G94" s="68"/>
    </row>
    <row r="95" spans="1:8" s="69" customFormat="1" ht="48" customHeight="1" outlineLevel="1" x14ac:dyDescent="0.25">
      <c r="A95" s="63" t="s">
        <v>341</v>
      </c>
      <c r="B95" s="64" t="s">
        <v>354</v>
      </c>
      <c r="C95" s="65" t="s">
        <v>23</v>
      </c>
      <c r="D95" s="66"/>
      <c r="E95" s="67"/>
      <c r="F95" s="67">
        <f t="shared" si="12"/>
        <v>0</v>
      </c>
      <c r="G95" s="68"/>
    </row>
    <row r="96" spans="1:8" s="69" customFormat="1" ht="48" customHeight="1" outlineLevel="1" x14ac:dyDescent="0.25">
      <c r="A96" s="63" t="s">
        <v>341</v>
      </c>
      <c r="B96" s="64" t="s">
        <v>355</v>
      </c>
      <c r="C96" s="65" t="s">
        <v>23</v>
      </c>
      <c r="D96" s="66"/>
      <c r="E96" s="67"/>
      <c r="F96" s="67">
        <f t="shared" si="12"/>
        <v>0</v>
      </c>
      <c r="G96" s="68"/>
    </row>
    <row r="97" spans="1:7" s="69" customFormat="1" ht="48" customHeight="1" outlineLevel="1" x14ac:dyDescent="0.25">
      <c r="A97" s="63" t="s">
        <v>341</v>
      </c>
      <c r="B97" s="64" t="s">
        <v>356</v>
      </c>
      <c r="C97" s="65" t="s">
        <v>23</v>
      </c>
      <c r="D97" s="66"/>
      <c r="E97" s="67"/>
      <c r="F97" s="67">
        <f t="shared" si="12"/>
        <v>0</v>
      </c>
      <c r="G97" s="68"/>
    </row>
    <row r="98" spans="1:7" s="69" customFormat="1" ht="48" customHeight="1" outlineLevel="1" x14ac:dyDescent="0.25">
      <c r="A98" s="63" t="s">
        <v>341</v>
      </c>
      <c r="B98" s="64" t="s">
        <v>357</v>
      </c>
      <c r="C98" s="65" t="s">
        <v>23</v>
      </c>
      <c r="D98" s="66"/>
      <c r="E98" s="67"/>
      <c r="F98" s="67">
        <f t="shared" si="12"/>
        <v>0</v>
      </c>
      <c r="G98" s="68"/>
    </row>
    <row r="99" spans="1:7" s="69" customFormat="1" ht="48" customHeight="1" outlineLevel="1" x14ac:dyDescent="0.25">
      <c r="A99" s="63" t="s">
        <v>341</v>
      </c>
      <c r="B99" s="64" t="s">
        <v>358</v>
      </c>
      <c r="C99" s="65" t="s">
        <v>23</v>
      </c>
      <c r="D99" s="66"/>
      <c r="E99" s="67"/>
      <c r="F99" s="67">
        <f t="shared" si="12"/>
        <v>0</v>
      </c>
      <c r="G99" s="68"/>
    </row>
    <row r="100" spans="1:7" s="69" customFormat="1" ht="48" customHeight="1" outlineLevel="1" x14ac:dyDescent="0.25">
      <c r="A100" s="63" t="s">
        <v>341</v>
      </c>
      <c r="B100" s="64" t="s">
        <v>357</v>
      </c>
      <c r="C100" s="65" t="s">
        <v>23</v>
      </c>
      <c r="D100" s="66"/>
      <c r="E100" s="67"/>
      <c r="F100" s="67">
        <f t="shared" si="12"/>
        <v>0</v>
      </c>
      <c r="G100" s="68"/>
    </row>
    <row r="101" spans="1:7" s="69" customFormat="1" ht="48" customHeight="1" outlineLevel="1" x14ac:dyDescent="0.25">
      <c r="A101" s="63" t="s">
        <v>341</v>
      </c>
      <c r="B101" s="64" t="s">
        <v>359</v>
      </c>
      <c r="C101" s="65" t="s">
        <v>23</v>
      </c>
      <c r="D101" s="66"/>
      <c r="E101" s="67"/>
      <c r="F101" s="67">
        <f t="shared" si="12"/>
        <v>0</v>
      </c>
      <c r="G101" s="68"/>
    </row>
    <row r="102" spans="1:7" s="69" customFormat="1" ht="48" customHeight="1" outlineLevel="1" x14ac:dyDescent="0.25">
      <c r="A102" s="63" t="s">
        <v>341</v>
      </c>
      <c r="B102" s="64" t="s">
        <v>360</v>
      </c>
      <c r="C102" s="65" t="s">
        <v>23</v>
      </c>
      <c r="D102" s="66"/>
      <c r="E102" s="67"/>
      <c r="F102" s="67">
        <f t="shared" si="12"/>
        <v>0</v>
      </c>
      <c r="G102" s="68"/>
    </row>
    <row r="103" spans="1:7" s="69" customFormat="1" ht="48" customHeight="1" outlineLevel="1" x14ac:dyDescent="0.25">
      <c r="A103" s="63" t="s">
        <v>341</v>
      </c>
      <c r="B103" s="64" t="s">
        <v>361</v>
      </c>
      <c r="C103" s="65" t="s">
        <v>23</v>
      </c>
      <c r="D103" s="66"/>
      <c r="E103" s="67"/>
      <c r="F103" s="67">
        <f t="shared" si="12"/>
        <v>0</v>
      </c>
      <c r="G103" s="68"/>
    </row>
    <row r="104" spans="1:7" s="69" customFormat="1" ht="48" customHeight="1" outlineLevel="1" x14ac:dyDescent="0.25">
      <c r="A104" s="63" t="s">
        <v>341</v>
      </c>
      <c r="B104" s="64" t="s">
        <v>362</v>
      </c>
      <c r="C104" s="65" t="s">
        <v>23</v>
      </c>
      <c r="D104" s="66"/>
      <c r="E104" s="67"/>
      <c r="F104" s="67">
        <f t="shared" si="12"/>
        <v>0</v>
      </c>
      <c r="G104" s="68"/>
    </row>
    <row r="105" spans="1:7" s="69" customFormat="1" ht="48" customHeight="1" outlineLevel="1" x14ac:dyDescent="0.25">
      <c r="A105" s="63" t="s">
        <v>341</v>
      </c>
      <c r="B105" s="64" t="s">
        <v>363</v>
      </c>
      <c r="C105" s="65" t="s">
        <v>23</v>
      </c>
      <c r="D105" s="66"/>
      <c r="E105" s="67"/>
      <c r="F105" s="67">
        <f t="shared" si="12"/>
        <v>0</v>
      </c>
      <c r="G105" s="68"/>
    </row>
    <row r="106" spans="1:7" s="69" customFormat="1" ht="48" customHeight="1" outlineLevel="1" x14ac:dyDescent="0.25">
      <c r="A106" s="63" t="s">
        <v>341</v>
      </c>
      <c r="B106" s="64" t="s">
        <v>364</v>
      </c>
      <c r="C106" s="65" t="s">
        <v>23</v>
      </c>
      <c r="D106" s="66"/>
      <c r="E106" s="67"/>
      <c r="F106" s="67">
        <f t="shared" si="12"/>
        <v>0</v>
      </c>
      <c r="G106" s="68"/>
    </row>
    <row r="107" spans="1:7" s="69" customFormat="1" ht="48" customHeight="1" outlineLevel="1" x14ac:dyDescent="0.25">
      <c r="A107" s="63" t="s">
        <v>341</v>
      </c>
      <c r="B107" s="64" t="s">
        <v>365</v>
      </c>
      <c r="C107" s="65" t="s">
        <v>23</v>
      </c>
      <c r="D107" s="66"/>
      <c r="E107" s="67"/>
      <c r="F107" s="67">
        <f t="shared" si="12"/>
        <v>0</v>
      </c>
      <c r="G107" s="68"/>
    </row>
    <row r="108" spans="1:7" s="69" customFormat="1" ht="48" customHeight="1" outlineLevel="1" x14ac:dyDescent="0.25">
      <c r="A108" s="63" t="s">
        <v>341</v>
      </c>
      <c r="B108" s="64" t="s">
        <v>366</v>
      </c>
      <c r="C108" s="65" t="s">
        <v>23</v>
      </c>
      <c r="D108" s="66"/>
      <c r="E108" s="67"/>
      <c r="F108" s="67">
        <f t="shared" si="12"/>
        <v>0</v>
      </c>
      <c r="G108" s="68"/>
    </row>
    <row r="109" spans="1:7" s="69" customFormat="1" ht="48" customHeight="1" outlineLevel="1" x14ac:dyDescent="0.25">
      <c r="A109" s="63" t="s">
        <v>341</v>
      </c>
      <c r="B109" s="64" t="s">
        <v>367</v>
      </c>
      <c r="C109" s="65" t="s">
        <v>23</v>
      </c>
      <c r="D109" s="66"/>
      <c r="E109" s="67"/>
      <c r="F109" s="67">
        <f t="shared" si="12"/>
        <v>0</v>
      </c>
      <c r="G109" s="68"/>
    </row>
    <row r="110" spans="1:7" s="69" customFormat="1" ht="48" customHeight="1" outlineLevel="1" x14ac:dyDescent="0.25">
      <c r="A110" s="63" t="s">
        <v>341</v>
      </c>
      <c r="B110" s="64" t="s">
        <v>368</v>
      </c>
      <c r="C110" s="65" t="s">
        <v>23</v>
      </c>
      <c r="D110" s="66"/>
      <c r="E110" s="67"/>
      <c r="F110" s="67">
        <f t="shared" si="12"/>
        <v>0</v>
      </c>
      <c r="G110" s="68"/>
    </row>
    <row r="111" spans="1:7" s="69" customFormat="1" ht="48" customHeight="1" outlineLevel="1" x14ac:dyDescent="0.25">
      <c r="A111" s="63" t="s">
        <v>341</v>
      </c>
      <c r="B111" s="64" t="s">
        <v>369</v>
      </c>
      <c r="C111" s="65" t="s">
        <v>23</v>
      </c>
      <c r="D111" s="66"/>
      <c r="E111" s="67"/>
      <c r="F111" s="67">
        <f t="shared" si="12"/>
        <v>0</v>
      </c>
      <c r="G111" s="68"/>
    </row>
    <row r="112" spans="1:7" s="69" customFormat="1" ht="48" customHeight="1" outlineLevel="1" x14ac:dyDescent="0.25">
      <c r="A112" s="63" t="s">
        <v>341</v>
      </c>
      <c r="B112" s="64" t="s">
        <v>370</v>
      </c>
      <c r="C112" s="65" t="s">
        <v>23</v>
      </c>
      <c r="D112" s="66"/>
      <c r="E112" s="67"/>
      <c r="F112" s="67">
        <f t="shared" si="12"/>
        <v>0</v>
      </c>
      <c r="G112" s="68"/>
    </row>
    <row r="113" spans="1:8" s="69" customFormat="1" ht="48" customHeight="1" outlineLevel="1" x14ac:dyDescent="0.25">
      <c r="A113" s="63" t="s">
        <v>341</v>
      </c>
      <c r="B113" s="64" t="s">
        <v>371</v>
      </c>
      <c r="C113" s="65" t="s">
        <v>23</v>
      </c>
      <c r="D113" s="66"/>
      <c r="E113" s="67"/>
      <c r="F113" s="67">
        <f t="shared" si="12"/>
        <v>0</v>
      </c>
      <c r="G113" s="68"/>
    </row>
    <row r="114" spans="1:8" s="69" customFormat="1" ht="48" customHeight="1" outlineLevel="1" x14ac:dyDescent="0.25">
      <c r="A114" s="63" t="s">
        <v>341</v>
      </c>
      <c r="B114" s="64" t="s">
        <v>372</v>
      </c>
      <c r="C114" s="65" t="s">
        <v>23</v>
      </c>
      <c r="D114" s="66"/>
      <c r="E114" s="67"/>
      <c r="F114" s="67">
        <f t="shared" si="12"/>
        <v>0</v>
      </c>
      <c r="G114" s="68"/>
    </row>
    <row r="115" spans="1:8" s="69" customFormat="1" ht="48" customHeight="1" outlineLevel="1" x14ac:dyDescent="0.25">
      <c r="A115" s="63" t="s">
        <v>341</v>
      </c>
      <c r="B115" s="64" t="s">
        <v>373</v>
      </c>
      <c r="C115" s="65" t="s">
        <v>23</v>
      </c>
      <c r="D115" s="66"/>
      <c r="E115" s="67"/>
      <c r="F115" s="67">
        <f t="shared" si="12"/>
        <v>0</v>
      </c>
      <c r="G115" s="68"/>
    </row>
    <row r="116" spans="1:8" s="69" customFormat="1" ht="48" customHeight="1" outlineLevel="1" x14ac:dyDescent="0.25">
      <c r="A116" s="63" t="s">
        <v>341</v>
      </c>
      <c r="B116" s="64" t="s">
        <v>374</v>
      </c>
      <c r="C116" s="65" t="s">
        <v>23</v>
      </c>
      <c r="D116" s="66"/>
      <c r="E116" s="67"/>
      <c r="F116" s="67">
        <f t="shared" si="12"/>
        <v>0</v>
      </c>
      <c r="G116" s="68"/>
    </row>
    <row r="117" spans="1:8" s="69" customFormat="1" ht="48" customHeight="1" outlineLevel="1" x14ac:dyDescent="0.25">
      <c r="A117" s="63" t="s">
        <v>341</v>
      </c>
      <c r="B117" s="64" t="s">
        <v>375</v>
      </c>
      <c r="C117" s="65" t="s">
        <v>23</v>
      </c>
      <c r="D117" s="66"/>
      <c r="E117" s="67"/>
      <c r="F117" s="67">
        <f t="shared" si="12"/>
        <v>0</v>
      </c>
      <c r="G117" s="68"/>
    </row>
    <row r="118" spans="1:8" s="69" customFormat="1" ht="48" customHeight="1" outlineLevel="1" x14ac:dyDescent="0.25">
      <c r="A118" s="63" t="s">
        <v>341</v>
      </c>
      <c r="B118" s="64" t="s">
        <v>376</v>
      </c>
      <c r="C118" s="65" t="s">
        <v>23</v>
      </c>
      <c r="D118" s="66"/>
      <c r="E118" s="67"/>
      <c r="F118" s="67">
        <f t="shared" si="12"/>
        <v>0</v>
      </c>
      <c r="G118" s="68"/>
    </row>
    <row r="119" spans="1:8" s="69" customFormat="1" ht="48" customHeight="1" outlineLevel="1" x14ac:dyDescent="0.25">
      <c r="A119" s="63" t="s">
        <v>341</v>
      </c>
      <c r="B119" s="64" t="s">
        <v>377</v>
      </c>
      <c r="C119" s="65" t="s">
        <v>23</v>
      </c>
      <c r="D119" s="66"/>
      <c r="E119" s="67"/>
      <c r="F119" s="67">
        <f t="shared" si="12"/>
        <v>0</v>
      </c>
      <c r="G119" s="68"/>
    </row>
    <row r="120" spans="1:8" s="69" customFormat="1" ht="48" customHeight="1" outlineLevel="1" x14ac:dyDescent="0.25">
      <c r="A120" s="63" t="s">
        <v>341</v>
      </c>
      <c r="B120" s="64" t="s">
        <v>378</v>
      </c>
      <c r="C120" s="65" t="s">
        <v>23</v>
      </c>
      <c r="D120" s="66"/>
      <c r="E120" s="67"/>
      <c r="F120" s="67">
        <f t="shared" si="12"/>
        <v>0</v>
      </c>
      <c r="G120" s="68"/>
    </row>
    <row r="121" spans="1:8" s="69" customFormat="1" ht="48" customHeight="1" outlineLevel="1" x14ac:dyDescent="0.25">
      <c r="A121" s="63" t="s">
        <v>341</v>
      </c>
      <c r="B121" s="64" t="s">
        <v>379</v>
      </c>
      <c r="C121" s="65" t="s">
        <v>23</v>
      </c>
      <c r="D121" s="66"/>
      <c r="E121" s="67"/>
      <c r="F121" s="67">
        <f t="shared" si="12"/>
        <v>0</v>
      </c>
      <c r="G121" s="68"/>
    </row>
    <row r="122" spans="1:8" s="69" customFormat="1" ht="48" customHeight="1" outlineLevel="1" x14ac:dyDescent="0.25">
      <c r="A122" s="63" t="s">
        <v>341</v>
      </c>
      <c r="B122" s="64" t="s">
        <v>380</v>
      </c>
      <c r="C122" s="65" t="s">
        <v>23</v>
      </c>
      <c r="D122" s="66"/>
      <c r="E122" s="67"/>
      <c r="F122" s="67">
        <f t="shared" si="12"/>
        <v>0</v>
      </c>
      <c r="G122" s="68"/>
    </row>
    <row r="123" spans="1:8" s="69" customFormat="1" ht="48" customHeight="1" outlineLevel="1" x14ac:dyDescent="0.25">
      <c r="A123" s="63" t="s">
        <v>341</v>
      </c>
      <c r="B123" s="64" t="s">
        <v>381</v>
      </c>
      <c r="C123" s="65" t="s">
        <v>23</v>
      </c>
      <c r="D123" s="66"/>
      <c r="E123" s="67"/>
      <c r="F123" s="67">
        <f t="shared" si="12"/>
        <v>0</v>
      </c>
      <c r="G123" s="68"/>
    </row>
    <row r="124" spans="1:8" s="69" customFormat="1" ht="48" customHeight="1" outlineLevel="1" x14ac:dyDescent="0.25">
      <c r="A124" s="63" t="s">
        <v>341</v>
      </c>
      <c r="B124" s="64" t="s">
        <v>382</v>
      </c>
      <c r="C124" s="65" t="s">
        <v>23</v>
      </c>
      <c r="D124" s="66"/>
      <c r="E124" s="67"/>
      <c r="F124" s="67">
        <f t="shared" si="12"/>
        <v>0</v>
      </c>
      <c r="G124" s="68"/>
    </row>
    <row r="125" spans="1:8" s="69" customFormat="1" ht="48" customHeight="1" outlineLevel="1" x14ac:dyDescent="0.25">
      <c r="A125" s="63" t="s">
        <v>341</v>
      </c>
      <c r="B125" s="64" t="s">
        <v>383</v>
      </c>
      <c r="C125" s="65" t="s">
        <v>23</v>
      </c>
      <c r="D125" s="66"/>
      <c r="E125" s="67"/>
      <c r="F125" s="67">
        <f t="shared" si="12"/>
        <v>0</v>
      </c>
      <c r="G125" s="68"/>
    </row>
    <row r="126" spans="1:8" s="69" customFormat="1" ht="48" customHeight="1" outlineLevel="1" x14ac:dyDescent="0.25">
      <c r="A126" s="63" t="s">
        <v>341</v>
      </c>
      <c r="B126" s="64" t="s">
        <v>384</v>
      </c>
      <c r="C126" s="65" t="s">
        <v>23</v>
      </c>
      <c r="D126" s="66"/>
      <c r="E126" s="67"/>
      <c r="F126" s="67">
        <f t="shared" si="12"/>
        <v>0</v>
      </c>
      <c r="G126" s="68"/>
    </row>
    <row r="127" spans="1:8" s="69" customFormat="1" ht="48" customHeight="1" outlineLevel="1" x14ac:dyDescent="0.25">
      <c r="A127" s="63" t="s">
        <v>341</v>
      </c>
      <c r="B127" s="64" t="s">
        <v>385</v>
      </c>
      <c r="C127" s="65" t="s">
        <v>23</v>
      </c>
      <c r="D127" s="66"/>
      <c r="E127" s="67"/>
      <c r="F127" s="67">
        <f t="shared" si="12"/>
        <v>0</v>
      </c>
      <c r="G127" s="68"/>
    </row>
    <row r="128" spans="1:8" s="20" customFormat="1" ht="31.5" outlineLevel="1" x14ac:dyDescent="0.25">
      <c r="A128" s="21" t="s">
        <v>132</v>
      </c>
      <c r="B128" s="39" t="s">
        <v>49</v>
      </c>
      <c r="C128" s="14" t="s">
        <v>28</v>
      </c>
      <c r="D128" s="95">
        <v>10</v>
      </c>
      <c r="E128" s="12"/>
      <c r="F128" s="12">
        <f>E128*D128</f>
        <v>0</v>
      </c>
      <c r="G128" s="16"/>
      <c r="H128" s="19"/>
    </row>
    <row r="129" spans="1:8" s="69" customFormat="1" ht="15.75" outlineLevel="1" x14ac:dyDescent="0.25">
      <c r="A129" s="63" t="s">
        <v>341</v>
      </c>
      <c r="B129" s="64" t="s">
        <v>349</v>
      </c>
      <c r="C129" s="66" t="s">
        <v>340</v>
      </c>
      <c r="D129" s="66"/>
      <c r="E129" s="67"/>
      <c r="F129" s="67">
        <f t="shared" ref="F129:F130" si="13">E129*D129</f>
        <v>0</v>
      </c>
      <c r="G129" s="68"/>
    </row>
    <row r="130" spans="1:8" s="69" customFormat="1" ht="15.75" outlineLevel="1" x14ac:dyDescent="0.25">
      <c r="A130" s="63" t="s">
        <v>341</v>
      </c>
      <c r="B130" s="64" t="s">
        <v>350</v>
      </c>
      <c r="C130" s="66" t="s">
        <v>340</v>
      </c>
      <c r="D130" s="66"/>
      <c r="E130" s="67"/>
      <c r="F130" s="67">
        <f t="shared" si="13"/>
        <v>0</v>
      </c>
      <c r="G130" s="68"/>
    </row>
    <row r="131" spans="1:8" s="20" customFormat="1" ht="47.25" outlineLevel="1" x14ac:dyDescent="0.25">
      <c r="A131" s="21" t="s">
        <v>133</v>
      </c>
      <c r="B131" s="39" t="s">
        <v>50</v>
      </c>
      <c r="C131" s="14" t="s">
        <v>28</v>
      </c>
      <c r="D131" s="95">
        <v>509.42</v>
      </c>
      <c r="E131" s="12"/>
      <c r="F131" s="12">
        <f>E131*D131</f>
        <v>0</v>
      </c>
      <c r="G131" s="16"/>
      <c r="H131" s="19"/>
    </row>
    <row r="132" spans="1:8" s="69" customFormat="1" ht="31.5" outlineLevel="1" x14ac:dyDescent="0.25">
      <c r="A132" s="63" t="s">
        <v>341</v>
      </c>
      <c r="B132" s="64" t="s">
        <v>386</v>
      </c>
      <c r="C132" s="66" t="s">
        <v>387</v>
      </c>
      <c r="D132" s="66"/>
      <c r="E132" s="67"/>
      <c r="F132" s="67">
        <f>E132*D132</f>
        <v>0</v>
      </c>
      <c r="G132" s="68"/>
    </row>
    <row r="133" spans="1:8" s="20" customFormat="1" ht="36.75" customHeight="1" outlineLevel="1" x14ac:dyDescent="0.25">
      <c r="A133" s="21" t="s">
        <v>134</v>
      </c>
      <c r="B133" s="39" t="s">
        <v>51</v>
      </c>
      <c r="C133" s="14" t="s">
        <v>28</v>
      </c>
      <c r="D133" s="95">
        <v>15.28</v>
      </c>
      <c r="E133" s="12"/>
      <c r="F133" s="12">
        <f>E133*D133</f>
        <v>0</v>
      </c>
      <c r="G133" s="16"/>
      <c r="H133" s="19"/>
    </row>
    <row r="134" spans="1:8" s="69" customFormat="1" ht="36.75" customHeight="1" outlineLevel="1" x14ac:dyDescent="0.25">
      <c r="A134" s="63" t="s">
        <v>341</v>
      </c>
      <c r="B134" s="64" t="s">
        <v>388</v>
      </c>
      <c r="C134" s="66" t="s">
        <v>28</v>
      </c>
      <c r="D134" s="66"/>
      <c r="E134" s="67"/>
      <c r="F134" s="67">
        <f>E134*D134</f>
        <v>0</v>
      </c>
      <c r="G134" s="68"/>
    </row>
    <row r="135" spans="1:8" s="49" customFormat="1" ht="15.75" outlineLevel="1" x14ac:dyDescent="0.25">
      <c r="A135" s="44" t="s">
        <v>30</v>
      </c>
      <c r="B135" s="51" t="s">
        <v>52</v>
      </c>
      <c r="C135" s="51"/>
      <c r="D135" s="51"/>
      <c r="E135" s="47"/>
      <c r="F135" s="47"/>
      <c r="G135" s="134" t="s">
        <v>335</v>
      </c>
    </row>
    <row r="136" spans="1:8" s="20" customFormat="1" ht="53.25" customHeight="1" outlineLevel="1" x14ac:dyDescent="0.25">
      <c r="A136" s="21" t="s">
        <v>135</v>
      </c>
      <c r="B136" s="39" t="s">
        <v>48</v>
      </c>
      <c r="C136" s="14" t="s">
        <v>23</v>
      </c>
      <c r="D136" s="95">
        <v>48</v>
      </c>
      <c r="E136" s="12"/>
      <c r="F136" s="12">
        <f>E136*D136</f>
        <v>0</v>
      </c>
      <c r="G136" s="16"/>
      <c r="H136" s="19"/>
    </row>
    <row r="137" spans="1:8" s="69" customFormat="1" ht="53.25" customHeight="1" outlineLevel="1" x14ac:dyDescent="0.25">
      <c r="A137" s="63" t="s">
        <v>341</v>
      </c>
      <c r="B137" s="64" t="s">
        <v>389</v>
      </c>
      <c r="C137" s="66" t="s">
        <v>23</v>
      </c>
      <c r="D137" s="66"/>
      <c r="E137" s="67"/>
      <c r="F137" s="67">
        <f t="shared" ref="F137:F170" si="14">E137*D137</f>
        <v>0</v>
      </c>
      <c r="G137" s="68"/>
    </row>
    <row r="138" spans="1:8" s="69" customFormat="1" ht="53.25" customHeight="1" outlineLevel="1" x14ac:dyDescent="0.25">
      <c r="A138" s="63" t="s">
        <v>341</v>
      </c>
      <c r="B138" s="64" t="s">
        <v>351</v>
      </c>
      <c r="C138" s="66" t="s">
        <v>23</v>
      </c>
      <c r="D138" s="66"/>
      <c r="E138" s="67"/>
      <c r="F138" s="67">
        <f t="shared" si="14"/>
        <v>0</v>
      </c>
      <c r="G138" s="68"/>
    </row>
    <row r="139" spans="1:8" s="69" customFormat="1" ht="53.25" customHeight="1" outlineLevel="1" x14ac:dyDescent="0.25">
      <c r="A139" s="63" t="s">
        <v>341</v>
      </c>
      <c r="B139" s="64" t="s">
        <v>352</v>
      </c>
      <c r="C139" s="66" t="s">
        <v>23</v>
      </c>
      <c r="D139" s="66"/>
      <c r="E139" s="67"/>
      <c r="F139" s="67">
        <f t="shared" si="14"/>
        <v>0</v>
      </c>
      <c r="G139" s="68"/>
    </row>
    <row r="140" spans="1:8" s="69" customFormat="1" ht="53.25" customHeight="1" outlineLevel="1" x14ac:dyDescent="0.25">
      <c r="A140" s="63" t="s">
        <v>341</v>
      </c>
      <c r="B140" s="64" t="s">
        <v>359</v>
      </c>
      <c r="C140" s="66" t="s">
        <v>23</v>
      </c>
      <c r="D140" s="66"/>
      <c r="E140" s="67"/>
      <c r="F140" s="67">
        <f t="shared" si="14"/>
        <v>0</v>
      </c>
      <c r="G140" s="68"/>
    </row>
    <row r="141" spans="1:8" s="69" customFormat="1" ht="53.25" customHeight="1" outlineLevel="1" x14ac:dyDescent="0.25">
      <c r="A141" s="63" t="s">
        <v>341</v>
      </c>
      <c r="B141" s="64" t="s">
        <v>360</v>
      </c>
      <c r="C141" s="66" t="s">
        <v>23</v>
      </c>
      <c r="D141" s="66"/>
      <c r="E141" s="67"/>
      <c r="F141" s="67">
        <f t="shared" si="14"/>
        <v>0</v>
      </c>
      <c r="G141" s="68"/>
    </row>
    <row r="142" spans="1:8" s="69" customFormat="1" ht="53.25" customHeight="1" outlineLevel="1" x14ac:dyDescent="0.25">
      <c r="A142" s="63" t="s">
        <v>341</v>
      </c>
      <c r="B142" s="64" t="s">
        <v>361</v>
      </c>
      <c r="C142" s="66" t="s">
        <v>23</v>
      </c>
      <c r="D142" s="66"/>
      <c r="E142" s="67"/>
      <c r="F142" s="67">
        <f t="shared" si="14"/>
        <v>0</v>
      </c>
      <c r="G142" s="68"/>
    </row>
    <row r="143" spans="1:8" s="69" customFormat="1" ht="53.25" customHeight="1" outlineLevel="1" x14ac:dyDescent="0.25">
      <c r="A143" s="63" t="s">
        <v>341</v>
      </c>
      <c r="B143" s="64" t="s">
        <v>362</v>
      </c>
      <c r="C143" s="66" t="s">
        <v>23</v>
      </c>
      <c r="D143" s="66"/>
      <c r="E143" s="67"/>
      <c r="F143" s="67">
        <f t="shared" si="14"/>
        <v>0</v>
      </c>
      <c r="G143" s="68"/>
    </row>
    <row r="144" spans="1:8" s="69" customFormat="1" ht="53.25" customHeight="1" outlineLevel="1" x14ac:dyDescent="0.25">
      <c r="A144" s="63" t="s">
        <v>341</v>
      </c>
      <c r="B144" s="64" t="s">
        <v>364</v>
      </c>
      <c r="C144" s="66" t="s">
        <v>23</v>
      </c>
      <c r="D144" s="66"/>
      <c r="E144" s="67"/>
      <c r="F144" s="67">
        <f t="shared" si="14"/>
        <v>0</v>
      </c>
      <c r="G144" s="68"/>
    </row>
    <row r="145" spans="1:7" s="69" customFormat="1" ht="53.25" customHeight="1" outlineLevel="1" x14ac:dyDescent="0.25">
      <c r="A145" s="63" t="s">
        <v>341</v>
      </c>
      <c r="B145" s="64" t="s">
        <v>390</v>
      </c>
      <c r="C145" s="66" t="s">
        <v>23</v>
      </c>
      <c r="D145" s="66"/>
      <c r="E145" s="67"/>
      <c r="F145" s="67">
        <f t="shared" si="14"/>
        <v>0</v>
      </c>
      <c r="G145" s="68"/>
    </row>
    <row r="146" spans="1:7" s="69" customFormat="1" ht="53.25" customHeight="1" outlineLevel="1" x14ac:dyDescent="0.25">
      <c r="A146" s="63" t="s">
        <v>341</v>
      </c>
      <c r="B146" s="64" t="s">
        <v>365</v>
      </c>
      <c r="C146" s="66" t="s">
        <v>23</v>
      </c>
      <c r="D146" s="66"/>
      <c r="E146" s="67"/>
      <c r="F146" s="67">
        <f t="shared" si="14"/>
        <v>0</v>
      </c>
      <c r="G146" s="68"/>
    </row>
    <row r="147" spans="1:7" s="69" customFormat="1" ht="53.25" customHeight="1" outlineLevel="1" x14ac:dyDescent="0.25">
      <c r="A147" s="63" t="s">
        <v>341</v>
      </c>
      <c r="B147" s="64" t="s">
        <v>391</v>
      </c>
      <c r="C147" s="66" t="s">
        <v>23</v>
      </c>
      <c r="D147" s="66"/>
      <c r="E147" s="67"/>
      <c r="F147" s="67">
        <f t="shared" si="14"/>
        <v>0</v>
      </c>
      <c r="G147" s="68"/>
    </row>
    <row r="148" spans="1:7" s="69" customFormat="1" ht="53.25" customHeight="1" outlineLevel="1" x14ac:dyDescent="0.25">
      <c r="A148" s="63" t="s">
        <v>341</v>
      </c>
      <c r="B148" s="64" t="s">
        <v>392</v>
      </c>
      <c r="C148" s="66" t="s">
        <v>23</v>
      </c>
      <c r="D148" s="66"/>
      <c r="E148" s="67"/>
      <c r="F148" s="67">
        <f t="shared" si="14"/>
        <v>0</v>
      </c>
      <c r="G148" s="68"/>
    </row>
    <row r="149" spans="1:7" s="69" customFormat="1" ht="53.25" customHeight="1" outlineLevel="1" x14ac:dyDescent="0.25">
      <c r="A149" s="63" t="s">
        <v>341</v>
      </c>
      <c r="B149" s="64" t="s">
        <v>393</v>
      </c>
      <c r="C149" s="66" t="s">
        <v>23</v>
      </c>
      <c r="D149" s="66"/>
      <c r="E149" s="67"/>
      <c r="F149" s="67">
        <f t="shared" si="14"/>
        <v>0</v>
      </c>
      <c r="G149" s="68"/>
    </row>
    <row r="150" spans="1:7" s="69" customFormat="1" ht="53.25" customHeight="1" outlineLevel="1" x14ac:dyDescent="0.25">
      <c r="A150" s="63" t="s">
        <v>341</v>
      </c>
      <c r="B150" s="64" t="s">
        <v>394</v>
      </c>
      <c r="C150" s="66" t="s">
        <v>23</v>
      </c>
      <c r="D150" s="66"/>
      <c r="E150" s="67"/>
      <c r="F150" s="67">
        <f t="shared" si="14"/>
        <v>0</v>
      </c>
      <c r="G150" s="68"/>
    </row>
    <row r="151" spans="1:7" s="69" customFormat="1" ht="53.25" customHeight="1" outlineLevel="1" x14ac:dyDescent="0.25">
      <c r="A151" s="63" t="s">
        <v>341</v>
      </c>
      <c r="B151" s="64" t="s">
        <v>395</v>
      </c>
      <c r="C151" s="66" t="s">
        <v>23</v>
      </c>
      <c r="D151" s="66"/>
      <c r="E151" s="67"/>
      <c r="F151" s="67">
        <f t="shared" si="14"/>
        <v>0</v>
      </c>
      <c r="G151" s="68"/>
    </row>
    <row r="152" spans="1:7" s="69" customFormat="1" ht="53.25" customHeight="1" outlineLevel="1" x14ac:dyDescent="0.25">
      <c r="A152" s="63" t="s">
        <v>341</v>
      </c>
      <c r="B152" s="64" t="s">
        <v>396</v>
      </c>
      <c r="C152" s="66" t="s">
        <v>23</v>
      </c>
      <c r="D152" s="66"/>
      <c r="E152" s="67"/>
      <c r="F152" s="67">
        <f t="shared" si="14"/>
        <v>0</v>
      </c>
      <c r="G152" s="68"/>
    </row>
    <row r="153" spans="1:7" s="69" customFormat="1" ht="53.25" customHeight="1" outlineLevel="1" x14ac:dyDescent="0.25">
      <c r="A153" s="63" t="s">
        <v>341</v>
      </c>
      <c r="B153" s="64" t="s">
        <v>368</v>
      </c>
      <c r="C153" s="66" t="s">
        <v>23</v>
      </c>
      <c r="D153" s="66"/>
      <c r="E153" s="67"/>
      <c r="F153" s="67">
        <f t="shared" si="14"/>
        <v>0</v>
      </c>
      <c r="G153" s="68"/>
    </row>
    <row r="154" spans="1:7" s="69" customFormat="1" ht="53.25" customHeight="1" outlineLevel="1" x14ac:dyDescent="0.25">
      <c r="A154" s="63" t="s">
        <v>341</v>
      </c>
      <c r="B154" s="64" t="s">
        <v>369</v>
      </c>
      <c r="C154" s="66" t="s">
        <v>23</v>
      </c>
      <c r="D154" s="66"/>
      <c r="E154" s="67"/>
      <c r="F154" s="67">
        <f t="shared" si="14"/>
        <v>0</v>
      </c>
      <c r="G154" s="68"/>
    </row>
    <row r="155" spans="1:7" s="69" customFormat="1" ht="53.25" customHeight="1" outlineLevel="1" x14ac:dyDescent="0.25">
      <c r="A155" s="63" t="s">
        <v>341</v>
      </c>
      <c r="B155" s="64" t="s">
        <v>370</v>
      </c>
      <c r="C155" s="66" t="s">
        <v>23</v>
      </c>
      <c r="D155" s="66"/>
      <c r="E155" s="67"/>
      <c r="F155" s="67">
        <f t="shared" si="14"/>
        <v>0</v>
      </c>
      <c r="G155" s="68"/>
    </row>
    <row r="156" spans="1:7" s="69" customFormat="1" ht="53.25" customHeight="1" outlineLevel="1" x14ac:dyDescent="0.25">
      <c r="A156" s="63" t="s">
        <v>341</v>
      </c>
      <c r="B156" s="64" t="s">
        <v>371</v>
      </c>
      <c r="C156" s="66" t="s">
        <v>23</v>
      </c>
      <c r="D156" s="66"/>
      <c r="E156" s="67"/>
      <c r="F156" s="67">
        <f t="shared" si="14"/>
        <v>0</v>
      </c>
      <c r="G156" s="68"/>
    </row>
    <row r="157" spans="1:7" s="69" customFormat="1" ht="53.25" customHeight="1" outlineLevel="1" x14ac:dyDescent="0.25">
      <c r="A157" s="63" t="s">
        <v>341</v>
      </c>
      <c r="B157" s="64" t="s">
        <v>372</v>
      </c>
      <c r="C157" s="66" t="s">
        <v>23</v>
      </c>
      <c r="D157" s="66"/>
      <c r="E157" s="67"/>
      <c r="F157" s="67">
        <f t="shared" si="14"/>
        <v>0</v>
      </c>
      <c r="G157" s="68"/>
    </row>
    <row r="158" spans="1:7" s="69" customFormat="1" ht="53.25" customHeight="1" outlineLevel="1" x14ac:dyDescent="0.25">
      <c r="A158" s="63" t="s">
        <v>341</v>
      </c>
      <c r="B158" s="64" t="s">
        <v>373</v>
      </c>
      <c r="C158" s="66" t="s">
        <v>23</v>
      </c>
      <c r="D158" s="66"/>
      <c r="E158" s="67"/>
      <c r="F158" s="67">
        <f t="shared" si="14"/>
        <v>0</v>
      </c>
      <c r="G158" s="68"/>
    </row>
    <row r="159" spans="1:7" s="69" customFormat="1" ht="53.25" customHeight="1" outlineLevel="1" x14ac:dyDescent="0.25">
      <c r="A159" s="63" t="s">
        <v>341</v>
      </c>
      <c r="B159" s="64" t="s">
        <v>374</v>
      </c>
      <c r="C159" s="66" t="s">
        <v>23</v>
      </c>
      <c r="D159" s="66"/>
      <c r="E159" s="67"/>
      <c r="F159" s="67">
        <f t="shared" si="14"/>
        <v>0</v>
      </c>
      <c r="G159" s="68"/>
    </row>
    <row r="160" spans="1:7" s="69" customFormat="1" ht="53.25" customHeight="1" outlineLevel="1" x14ac:dyDescent="0.25">
      <c r="A160" s="63" t="s">
        <v>341</v>
      </c>
      <c r="B160" s="64" t="s">
        <v>375</v>
      </c>
      <c r="C160" s="66" t="s">
        <v>23</v>
      </c>
      <c r="D160" s="66"/>
      <c r="E160" s="67"/>
      <c r="F160" s="67">
        <f t="shared" si="14"/>
        <v>0</v>
      </c>
      <c r="G160" s="68"/>
    </row>
    <row r="161" spans="1:8" s="69" customFormat="1" ht="53.25" customHeight="1" outlineLevel="1" x14ac:dyDescent="0.25">
      <c r="A161" s="63" t="s">
        <v>341</v>
      </c>
      <c r="B161" s="64" t="s">
        <v>376</v>
      </c>
      <c r="C161" s="66" t="s">
        <v>23</v>
      </c>
      <c r="D161" s="66"/>
      <c r="E161" s="67"/>
      <c r="F161" s="67">
        <f t="shared" si="14"/>
        <v>0</v>
      </c>
      <c r="G161" s="68"/>
    </row>
    <row r="162" spans="1:8" s="69" customFormat="1" ht="53.25" customHeight="1" outlineLevel="1" x14ac:dyDescent="0.25">
      <c r="A162" s="63" t="s">
        <v>341</v>
      </c>
      <c r="B162" s="64" t="s">
        <v>377</v>
      </c>
      <c r="C162" s="66" t="s">
        <v>23</v>
      </c>
      <c r="D162" s="66"/>
      <c r="E162" s="67"/>
      <c r="F162" s="67">
        <f t="shared" si="14"/>
        <v>0</v>
      </c>
      <c r="G162" s="68"/>
    </row>
    <row r="163" spans="1:8" s="69" customFormat="1" ht="53.25" customHeight="1" outlineLevel="1" x14ac:dyDescent="0.25">
      <c r="A163" s="63" t="s">
        <v>341</v>
      </c>
      <c r="B163" s="64" t="s">
        <v>378</v>
      </c>
      <c r="C163" s="66" t="s">
        <v>23</v>
      </c>
      <c r="D163" s="66"/>
      <c r="E163" s="67"/>
      <c r="F163" s="67">
        <f t="shared" si="14"/>
        <v>0</v>
      </c>
      <c r="G163" s="68"/>
    </row>
    <row r="164" spans="1:8" s="69" customFormat="1" ht="53.25" customHeight="1" outlineLevel="1" x14ac:dyDescent="0.25">
      <c r="A164" s="63" t="s">
        <v>341</v>
      </c>
      <c r="B164" s="64" t="s">
        <v>379</v>
      </c>
      <c r="C164" s="66" t="s">
        <v>23</v>
      </c>
      <c r="D164" s="66"/>
      <c r="E164" s="67"/>
      <c r="F164" s="67">
        <f t="shared" si="14"/>
        <v>0</v>
      </c>
      <c r="G164" s="68"/>
    </row>
    <row r="165" spans="1:8" s="69" customFormat="1" ht="53.25" customHeight="1" outlineLevel="1" x14ac:dyDescent="0.25">
      <c r="A165" s="63" t="s">
        <v>341</v>
      </c>
      <c r="B165" s="64" t="s">
        <v>380</v>
      </c>
      <c r="C165" s="66" t="s">
        <v>23</v>
      </c>
      <c r="D165" s="66"/>
      <c r="E165" s="67"/>
      <c r="F165" s="67">
        <f t="shared" si="14"/>
        <v>0</v>
      </c>
      <c r="G165" s="68"/>
    </row>
    <row r="166" spans="1:8" s="69" customFormat="1" ht="53.25" customHeight="1" outlineLevel="1" x14ac:dyDescent="0.25">
      <c r="A166" s="63" t="s">
        <v>341</v>
      </c>
      <c r="B166" s="64" t="s">
        <v>381</v>
      </c>
      <c r="C166" s="66" t="s">
        <v>23</v>
      </c>
      <c r="D166" s="66"/>
      <c r="E166" s="67"/>
      <c r="F166" s="67">
        <f t="shared" si="14"/>
        <v>0</v>
      </c>
      <c r="G166" s="68"/>
    </row>
    <row r="167" spans="1:8" s="69" customFormat="1" ht="53.25" customHeight="1" outlineLevel="1" x14ac:dyDescent="0.25">
      <c r="A167" s="63" t="s">
        <v>341</v>
      </c>
      <c r="B167" s="64" t="s">
        <v>382</v>
      </c>
      <c r="C167" s="66" t="s">
        <v>23</v>
      </c>
      <c r="D167" s="66"/>
      <c r="E167" s="67"/>
      <c r="F167" s="67">
        <f t="shared" si="14"/>
        <v>0</v>
      </c>
      <c r="G167" s="68"/>
    </row>
    <row r="168" spans="1:8" s="69" customFormat="1" ht="53.25" customHeight="1" outlineLevel="1" x14ac:dyDescent="0.25">
      <c r="A168" s="63" t="s">
        <v>341</v>
      </c>
      <c r="B168" s="64" t="s">
        <v>383</v>
      </c>
      <c r="C168" s="66" t="s">
        <v>23</v>
      </c>
      <c r="D168" s="66"/>
      <c r="E168" s="67"/>
      <c r="F168" s="67">
        <f t="shared" si="14"/>
        <v>0</v>
      </c>
      <c r="G168" s="68"/>
    </row>
    <row r="169" spans="1:8" s="69" customFormat="1" ht="53.25" customHeight="1" outlineLevel="1" x14ac:dyDescent="0.25">
      <c r="A169" s="63" t="s">
        <v>341</v>
      </c>
      <c r="B169" s="64" t="s">
        <v>384</v>
      </c>
      <c r="C169" s="66" t="s">
        <v>23</v>
      </c>
      <c r="D169" s="66"/>
      <c r="E169" s="67"/>
      <c r="F169" s="67">
        <f t="shared" si="14"/>
        <v>0</v>
      </c>
      <c r="G169" s="68"/>
    </row>
    <row r="170" spans="1:8" s="69" customFormat="1" ht="53.25" customHeight="1" outlineLevel="1" x14ac:dyDescent="0.25">
      <c r="A170" s="63" t="s">
        <v>341</v>
      </c>
      <c r="B170" s="64" t="s">
        <v>385</v>
      </c>
      <c r="C170" s="66" t="s">
        <v>23</v>
      </c>
      <c r="D170" s="66"/>
      <c r="E170" s="67"/>
      <c r="F170" s="67">
        <f t="shared" si="14"/>
        <v>0</v>
      </c>
      <c r="G170" s="68"/>
    </row>
    <row r="171" spans="1:8" s="20" customFormat="1" ht="31.5" outlineLevel="1" x14ac:dyDescent="0.25">
      <c r="A171" s="21" t="s">
        <v>136</v>
      </c>
      <c r="B171" s="39" t="s">
        <v>49</v>
      </c>
      <c r="C171" s="14" t="s">
        <v>28</v>
      </c>
      <c r="D171" s="95">
        <v>40</v>
      </c>
      <c r="E171" s="12"/>
      <c r="F171" s="12">
        <f>E171*D171</f>
        <v>0</v>
      </c>
      <c r="G171" s="16"/>
      <c r="H171" s="19"/>
    </row>
    <row r="172" spans="1:8" s="69" customFormat="1" ht="15.75" outlineLevel="1" x14ac:dyDescent="0.25">
      <c r="A172" s="63" t="s">
        <v>341</v>
      </c>
      <c r="B172" s="64" t="s">
        <v>349</v>
      </c>
      <c r="C172" s="66" t="s">
        <v>340</v>
      </c>
      <c r="D172" s="66"/>
      <c r="E172" s="67"/>
      <c r="F172" s="67">
        <f t="shared" ref="F172:F173" si="15">E172*D172</f>
        <v>0</v>
      </c>
      <c r="G172" s="68"/>
    </row>
    <row r="173" spans="1:8" s="69" customFormat="1" ht="15.75" outlineLevel="1" x14ac:dyDescent="0.25">
      <c r="A173" s="63" t="s">
        <v>341</v>
      </c>
      <c r="B173" s="64" t="s">
        <v>350</v>
      </c>
      <c r="C173" s="66" t="s">
        <v>340</v>
      </c>
      <c r="D173" s="66"/>
      <c r="E173" s="67"/>
      <c r="F173" s="67">
        <f t="shared" si="15"/>
        <v>0</v>
      </c>
      <c r="G173" s="68"/>
    </row>
    <row r="174" spans="1:8" s="20" customFormat="1" ht="51" customHeight="1" outlineLevel="1" x14ac:dyDescent="0.25">
      <c r="A174" s="21" t="s">
        <v>137</v>
      </c>
      <c r="B174" s="39" t="s">
        <v>50</v>
      </c>
      <c r="C174" s="14" t="s">
        <v>28</v>
      </c>
      <c r="D174" s="95">
        <v>703.68</v>
      </c>
      <c r="E174" s="12"/>
      <c r="F174" s="12">
        <f>E174*D174</f>
        <v>0</v>
      </c>
      <c r="G174" s="16"/>
      <c r="H174" s="19"/>
    </row>
    <row r="175" spans="1:8" s="69" customFormat="1" ht="31.5" outlineLevel="1" x14ac:dyDescent="0.25">
      <c r="A175" s="63" t="s">
        <v>341</v>
      </c>
      <c r="B175" s="64" t="s">
        <v>386</v>
      </c>
      <c r="C175" s="66" t="s">
        <v>387</v>
      </c>
      <c r="D175" s="66"/>
      <c r="E175" s="67"/>
      <c r="F175" s="67">
        <f>E175*D175</f>
        <v>0</v>
      </c>
      <c r="G175" s="68"/>
    </row>
    <row r="176" spans="1:8" s="20" customFormat="1" ht="39.75" customHeight="1" outlineLevel="1" x14ac:dyDescent="0.25">
      <c r="A176" s="21" t="s">
        <v>138</v>
      </c>
      <c r="B176" s="39" t="s">
        <v>51</v>
      </c>
      <c r="C176" s="14" t="s">
        <v>28</v>
      </c>
      <c r="D176" s="95">
        <v>21.11</v>
      </c>
      <c r="E176" s="12"/>
      <c r="F176" s="12">
        <f>E176*D176</f>
        <v>0</v>
      </c>
      <c r="G176" s="16"/>
      <c r="H176" s="19"/>
    </row>
    <row r="177" spans="1:8" s="69" customFormat="1" ht="39.75" customHeight="1" outlineLevel="1" x14ac:dyDescent="0.25">
      <c r="A177" s="63" t="s">
        <v>341</v>
      </c>
      <c r="B177" s="64" t="s">
        <v>388</v>
      </c>
      <c r="C177" s="66" t="s">
        <v>28</v>
      </c>
      <c r="D177" s="66"/>
      <c r="E177" s="67"/>
      <c r="F177" s="67">
        <f>E177*D177</f>
        <v>0</v>
      </c>
      <c r="G177" s="68"/>
    </row>
    <row r="178" spans="1:8" s="49" customFormat="1" ht="15.75" outlineLevel="1" x14ac:dyDescent="0.25">
      <c r="A178" s="44" t="s">
        <v>139</v>
      </c>
      <c r="B178" s="51" t="s">
        <v>53</v>
      </c>
      <c r="C178" s="46"/>
      <c r="D178" s="46"/>
      <c r="E178" s="47"/>
      <c r="F178" s="47"/>
      <c r="G178" s="134" t="s">
        <v>335</v>
      </c>
    </row>
    <row r="179" spans="1:8" s="20" customFormat="1" ht="63" outlineLevel="1" x14ac:dyDescent="0.25">
      <c r="A179" s="21" t="s">
        <v>140</v>
      </c>
      <c r="B179" s="39" t="s">
        <v>48</v>
      </c>
      <c r="C179" s="14" t="s">
        <v>23</v>
      </c>
      <c r="D179" s="95">
        <v>42</v>
      </c>
      <c r="E179" s="12"/>
      <c r="F179" s="12">
        <f>E179*D179</f>
        <v>0</v>
      </c>
      <c r="G179" s="16"/>
      <c r="H179" s="19"/>
    </row>
    <row r="180" spans="1:8" s="69" customFormat="1" ht="47.25" outlineLevel="1" x14ac:dyDescent="0.25">
      <c r="A180" s="63" t="s">
        <v>341</v>
      </c>
      <c r="B180" s="64" t="s">
        <v>389</v>
      </c>
      <c r="C180" s="66" t="s">
        <v>23</v>
      </c>
      <c r="D180" s="66"/>
      <c r="E180" s="67"/>
      <c r="F180" s="67">
        <f t="shared" ref="F180:F209" si="16">E180*D180</f>
        <v>0</v>
      </c>
      <c r="G180" s="68"/>
    </row>
    <row r="181" spans="1:8" s="69" customFormat="1" ht="47.25" outlineLevel="1" x14ac:dyDescent="0.25">
      <c r="A181" s="63" t="s">
        <v>341</v>
      </c>
      <c r="B181" s="64" t="s">
        <v>351</v>
      </c>
      <c r="C181" s="66" t="s">
        <v>23</v>
      </c>
      <c r="D181" s="66"/>
      <c r="E181" s="67"/>
      <c r="F181" s="67">
        <f t="shared" si="16"/>
        <v>0</v>
      </c>
      <c r="G181" s="68"/>
    </row>
    <row r="182" spans="1:8" s="69" customFormat="1" ht="47.25" outlineLevel="1" x14ac:dyDescent="0.25">
      <c r="A182" s="63" t="s">
        <v>341</v>
      </c>
      <c r="B182" s="64" t="s">
        <v>397</v>
      </c>
      <c r="C182" s="66" t="s">
        <v>23</v>
      </c>
      <c r="D182" s="66"/>
      <c r="E182" s="67"/>
      <c r="F182" s="67">
        <f t="shared" si="16"/>
        <v>0</v>
      </c>
      <c r="G182" s="68"/>
    </row>
    <row r="183" spans="1:8" s="69" customFormat="1" ht="47.25" outlineLevel="1" x14ac:dyDescent="0.25">
      <c r="A183" s="63" t="s">
        <v>341</v>
      </c>
      <c r="B183" s="64" t="s">
        <v>359</v>
      </c>
      <c r="C183" s="66" t="s">
        <v>23</v>
      </c>
      <c r="D183" s="66"/>
      <c r="E183" s="67"/>
      <c r="F183" s="67">
        <f t="shared" si="16"/>
        <v>0</v>
      </c>
      <c r="G183" s="68"/>
    </row>
    <row r="184" spans="1:8" s="69" customFormat="1" ht="47.25" outlineLevel="1" x14ac:dyDescent="0.25">
      <c r="A184" s="63" t="s">
        <v>341</v>
      </c>
      <c r="B184" s="64" t="s">
        <v>360</v>
      </c>
      <c r="C184" s="66" t="s">
        <v>23</v>
      </c>
      <c r="D184" s="66"/>
      <c r="E184" s="67"/>
      <c r="F184" s="67">
        <f t="shared" si="16"/>
        <v>0</v>
      </c>
      <c r="G184" s="68"/>
    </row>
    <row r="185" spans="1:8" s="69" customFormat="1" ht="47.25" outlineLevel="1" x14ac:dyDescent="0.25">
      <c r="A185" s="63" t="s">
        <v>341</v>
      </c>
      <c r="B185" s="64" t="s">
        <v>361</v>
      </c>
      <c r="C185" s="66" t="s">
        <v>23</v>
      </c>
      <c r="D185" s="66"/>
      <c r="E185" s="67"/>
      <c r="F185" s="67">
        <f t="shared" si="16"/>
        <v>0</v>
      </c>
      <c r="G185" s="68"/>
    </row>
    <row r="186" spans="1:8" s="69" customFormat="1" ht="47.25" outlineLevel="1" x14ac:dyDescent="0.25">
      <c r="A186" s="63" t="s">
        <v>341</v>
      </c>
      <c r="B186" s="64" t="s">
        <v>398</v>
      </c>
      <c r="C186" s="66" t="s">
        <v>23</v>
      </c>
      <c r="D186" s="66"/>
      <c r="E186" s="67"/>
      <c r="F186" s="67">
        <f t="shared" si="16"/>
        <v>0</v>
      </c>
      <c r="G186" s="68"/>
    </row>
    <row r="187" spans="1:8" s="69" customFormat="1" ht="47.25" outlineLevel="1" x14ac:dyDescent="0.25">
      <c r="A187" s="63" t="s">
        <v>341</v>
      </c>
      <c r="B187" s="64" t="s">
        <v>362</v>
      </c>
      <c r="C187" s="66" t="s">
        <v>23</v>
      </c>
      <c r="D187" s="66"/>
      <c r="E187" s="67"/>
      <c r="F187" s="67">
        <f t="shared" si="16"/>
        <v>0</v>
      </c>
      <c r="G187" s="68"/>
    </row>
    <row r="188" spans="1:8" s="69" customFormat="1" ht="47.25" outlineLevel="1" x14ac:dyDescent="0.25">
      <c r="A188" s="63" t="s">
        <v>341</v>
      </c>
      <c r="B188" s="64" t="s">
        <v>364</v>
      </c>
      <c r="C188" s="66" t="s">
        <v>23</v>
      </c>
      <c r="D188" s="66"/>
      <c r="E188" s="67"/>
      <c r="F188" s="67">
        <f t="shared" si="16"/>
        <v>0</v>
      </c>
      <c r="G188" s="68"/>
    </row>
    <row r="189" spans="1:8" s="69" customFormat="1" ht="47.25" outlineLevel="1" x14ac:dyDescent="0.25">
      <c r="A189" s="63" t="s">
        <v>341</v>
      </c>
      <c r="B189" s="64" t="s">
        <v>390</v>
      </c>
      <c r="C189" s="66" t="s">
        <v>23</v>
      </c>
      <c r="D189" s="66"/>
      <c r="E189" s="67"/>
      <c r="F189" s="67">
        <f t="shared" si="16"/>
        <v>0</v>
      </c>
      <c r="G189" s="68"/>
    </row>
    <row r="190" spans="1:8" s="69" customFormat="1" ht="47.25" outlineLevel="1" x14ac:dyDescent="0.25">
      <c r="A190" s="63" t="s">
        <v>341</v>
      </c>
      <c r="B190" s="64" t="s">
        <v>399</v>
      </c>
      <c r="C190" s="66" t="s">
        <v>23</v>
      </c>
      <c r="D190" s="66"/>
      <c r="E190" s="67"/>
      <c r="F190" s="67">
        <f t="shared" si="16"/>
        <v>0</v>
      </c>
      <c r="G190" s="68"/>
    </row>
    <row r="191" spans="1:8" s="69" customFormat="1" ht="47.25" outlineLevel="1" x14ac:dyDescent="0.25">
      <c r="A191" s="63" t="s">
        <v>341</v>
      </c>
      <c r="B191" s="64" t="s">
        <v>400</v>
      </c>
      <c r="C191" s="66" t="s">
        <v>23</v>
      </c>
      <c r="D191" s="66"/>
      <c r="E191" s="67"/>
      <c r="F191" s="67">
        <f t="shared" si="16"/>
        <v>0</v>
      </c>
      <c r="G191" s="68"/>
    </row>
    <row r="192" spans="1:8" s="69" customFormat="1" ht="47.25" outlineLevel="1" x14ac:dyDescent="0.25">
      <c r="A192" s="63" t="s">
        <v>341</v>
      </c>
      <c r="B192" s="64" t="s">
        <v>368</v>
      </c>
      <c r="C192" s="66" t="s">
        <v>23</v>
      </c>
      <c r="D192" s="66"/>
      <c r="E192" s="67"/>
      <c r="F192" s="67">
        <f t="shared" si="16"/>
        <v>0</v>
      </c>
      <c r="G192" s="68"/>
    </row>
    <row r="193" spans="1:7" s="69" customFormat="1" ht="47.25" outlineLevel="1" x14ac:dyDescent="0.25">
      <c r="A193" s="63" t="s">
        <v>341</v>
      </c>
      <c r="B193" s="64" t="s">
        <v>369</v>
      </c>
      <c r="C193" s="66" t="s">
        <v>23</v>
      </c>
      <c r="D193" s="66"/>
      <c r="E193" s="67"/>
      <c r="F193" s="67">
        <f t="shared" si="16"/>
        <v>0</v>
      </c>
      <c r="G193" s="68"/>
    </row>
    <row r="194" spans="1:7" s="69" customFormat="1" ht="47.25" outlineLevel="1" x14ac:dyDescent="0.25">
      <c r="A194" s="63" t="s">
        <v>341</v>
      </c>
      <c r="B194" s="64" t="s">
        <v>370</v>
      </c>
      <c r="C194" s="66" t="s">
        <v>23</v>
      </c>
      <c r="D194" s="66"/>
      <c r="E194" s="67"/>
      <c r="F194" s="67">
        <f t="shared" si="16"/>
        <v>0</v>
      </c>
      <c r="G194" s="68"/>
    </row>
    <row r="195" spans="1:7" s="69" customFormat="1" ht="47.25" outlineLevel="1" x14ac:dyDescent="0.25">
      <c r="A195" s="63" t="s">
        <v>341</v>
      </c>
      <c r="B195" s="64" t="s">
        <v>371</v>
      </c>
      <c r="C195" s="66" t="s">
        <v>23</v>
      </c>
      <c r="D195" s="66"/>
      <c r="E195" s="67"/>
      <c r="F195" s="67">
        <f t="shared" si="16"/>
        <v>0</v>
      </c>
      <c r="G195" s="68"/>
    </row>
    <row r="196" spans="1:7" s="69" customFormat="1" ht="47.25" outlineLevel="1" x14ac:dyDescent="0.25">
      <c r="A196" s="63" t="s">
        <v>341</v>
      </c>
      <c r="B196" s="64" t="s">
        <v>372</v>
      </c>
      <c r="C196" s="66" t="s">
        <v>23</v>
      </c>
      <c r="D196" s="66"/>
      <c r="E196" s="67"/>
      <c r="F196" s="67">
        <f t="shared" si="16"/>
        <v>0</v>
      </c>
      <c r="G196" s="68"/>
    </row>
    <row r="197" spans="1:7" s="69" customFormat="1" ht="47.25" outlineLevel="1" x14ac:dyDescent="0.25">
      <c r="A197" s="63" t="s">
        <v>341</v>
      </c>
      <c r="B197" s="64" t="s">
        <v>373</v>
      </c>
      <c r="C197" s="66" t="s">
        <v>23</v>
      </c>
      <c r="D197" s="66"/>
      <c r="E197" s="67"/>
      <c r="F197" s="67">
        <f t="shared" si="16"/>
        <v>0</v>
      </c>
      <c r="G197" s="68"/>
    </row>
    <row r="198" spans="1:7" s="69" customFormat="1" ht="47.25" outlineLevel="1" x14ac:dyDescent="0.25">
      <c r="A198" s="63" t="s">
        <v>341</v>
      </c>
      <c r="B198" s="64" t="s">
        <v>374</v>
      </c>
      <c r="C198" s="66" t="s">
        <v>23</v>
      </c>
      <c r="D198" s="66"/>
      <c r="E198" s="67"/>
      <c r="F198" s="67">
        <f t="shared" si="16"/>
        <v>0</v>
      </c>
      <c r="G198" s="68"/>
    </row>
    <row r="199" spans="1:7" s="69" customFormat="1" ht="47.25" outlineLevel="1" x14ac:dyDescent="0.25">
      <c r="A199" s="63" t="s">
        <v>341</v>
      </c>
      <c r="B199" s="64" t="s">
        <v>375</v>
      </c>
      <c r="C199" s="66" t="s">
        <v>23</v>
      </c>
      <c r="D199" s="66"/>
      <c r="E199" s="67"/>
      <c r="F199" s="67">
        <f t="shared" si="16"/>
        <v>0</v>
      </c>
      <c r="G199" s="68"/>
    </row>
    <row r="200" spans="1:7" s="69" customFormat="1" ht="47.25" outlineLevel="1" x14ac:dyDescent="0.25">
      <c r="A200" s="63" t="s">
        <v>341</v>
      </c>
      <c r="B200" s="64" t="s">
        <v>376</v>
      </c>
      <c r="C200" s="66" t="s">
        <v>23</v>
      </c>
      <c r="D200" s="66"/>
      <c r="E200" s="67"/>
      <c r="F200" s="67">
        <f t="shared" si="16"/>
        <v>0</v>
      </c>
      <c r="G200" s="68"/>
    </row>
    <row r="201" spans="1:7" s="69" customFormat="1" ht="47.25" outlineLevel="1" x14ac:dyDescent="0.25">
      <c r="A201" s="63" t="s">
        <v>341</v>
      </c>
      <c r="B201" s="64" t="s">
        <v>377</v>
      </c>
      <c r="C201" s="66" t="s">
        <v>23</v>
      </c>
      <c r="D201" s="66"/>
      <c r="E201" s="67"/>
      <c r="F201" s="67">
        <f t="shared" si="16"/>
        <v>0</v>
      </c>
      <c r="G201" s="68"/>
    </row>
    <row r="202" spans="1:7" s="69" customFormat="1" ht="47.25" outlineLevel="1" x14ac:dyDescent="0.25">
      <c r="A202" s="63" t="s">
        <v>341</v>
      </c>
      <c r="B202" s="64" t="s">
        <v>378</v>
      </c>
      <c r="C202" s="66" t="s">
        <v>23</v>
      </c>
      <c r="D202" s="66"/>
      <c r="E202" s="67"/>
      <c r="F202" s="67">
        <f t="shared" si="16"/>
        <v>0</v>
      </c>
      <c r="G202" s="68"/>
    </row>
    <row r="203" spans="1:7" s="69" customFormat="1" ht="47.25" outlineLevel="1" x14ac:dyDescent="0.25">
      <c r="A203" s="63" t="s">
        <v>341</v>
      </c>
      <c r="B203" s="64" t="s">
        <v>379</v>
      </c>
      <c r="C203" s="66" t="s">
        <v>23</v>
      </c>
      <c r="D203" s="66"/>
      <c r="E203" s="67"/>
      <c r="F203" s="67">
        <f t="shared" si="16"/>
        <v>0</v>
      </c>
      <c r="G203" s="68"/>
    </row>
    <row r="204" spans="1:7" s="69" customFormat="1" ht="47.25" outlineLevel="1" x14ac:dyDescent="0.25">
      <c r="A204" s="63" t="s">
        <v>341</v>
      </c>
      <c r="B204" s="64" t="s">
        <v>380</v>
      </c>
      <c r="C204" s="66" t="s">
        <v>23</v>
      </c>
      <c r="D204" s="66"/>
      <c r="E204" s="67"/>
      <c r="F204" s="67">
        <f t="shared" si="16"/>
        <v>0</v>
      </c>
      <c r="G204" s="68"/>
    </row>
    <row r="205" spans="1:7" s="69" customFormat="1" ht="47.25" outlineLevel="1" x14ac:dyDescent="0.25">
      <c r="A205" s="63" t="s">
        <v>341</v>
      </c>
      <c r="B205" s="64" t="s">
        <v>381</v>
      </c>
      <c r="C205" s="66" t="s">
        <v>23</v>
      </c>
      <c r="D205" s="66"/>
      <c r="E205" s="67"/>
      <c r="F205" s="67">
        <f t="shared" si="16"/>
        <v>0</v>
      </c>
      <c r="G205" s="68"/>
    </row>
    <row r="206" spans="1:7" s="69" customFormat="1" ht="47.25" outlineLevel="1" x14ac:dyDescent="0.25">
      <c r="A206" s="63" t="s">
        <v>341</v>
      </c>
      <c r="B206" s="64" t="s">
        <v>382</v>
      </c>
      <c r="C206" s="66" t="s">
        <v>23</v>
      </c>
      <c r="D206" s="66"/>
      <c r="E206" s="67"/>
      <c r="F206" s="67">
        <f t="shared" si="16"/>
        <v>0</v>
      </c>
      <c r="G206" s="68"/>
    </row>
    <row r="207" spans="1:7" s="69" customFormat="1" ht="47.25" outlineLevel="1" x14ac:dyDescent="0.25">
      <c r="A207" s="63" t="s">
        <v>341</v>
      </c>
      <c r="B207" s="64" t="s">
        <v>383</v>
      </c>
      <c r="C207" s="66" t="s">
        <v>23</v>
      </c>
      <c r="D207" s="66"/>
      <c r="E207" s="67"/>
      <c r="F207" s="67">
        <f t="shared" si="16"/>
        <v>0</v>
      </c>
      <c r="G207" s="68"/>
    </row>
    <row r="208" spans="1:7" s="69" customFormat="1" ht="47.25" outlineLevel="1" x14ac:dyDescent="0.25">
      <c r="A208" s="63" t="s">
        <v>341</v>
      </c>
      <c r="B208" s="64" t="s">
        <v>384</v>
      </c>
      <c r="C208" s="66" t="s">
        <v>23</v>
      </c>
      <c r="D208" s="66"/>
      <c r="E208" s="67"/>
      <c r="F208" s="67">
        <f t="shared" si="16"/>
        <v>0</v>
      </c>
      <c r="G208" s="68"/>
    </row>
    <row r="209" spans="1:8" s="69" customFormat="1" ht="63" outlineLevel="1" x14ac:dyDescent="0.25">
      <c r="A209" s="63" t="s">
        <v>341</v>
      </c>
      <c r="B209" s="64" t="s">
        <v>385</v>
      </c>
      <c r="C209" s="66" t="s">
        <v>23</v>
      </c>
      <c r="D209" s="66"/>
      <c r="E209" s="67"/>
      <c r="F209" s="67">
        <f t="shared" si="16"/>
        <v>0</v>
      </c>
      <c r="G209" s="68"/>
    </row>
    <row r="210" spans="1:8" s="20" customFormat="1" ht="31.5" outlineLevel="1" x14ac:dyDescent="0.25">
      <c r="A210" s="21" t="s">
        <v>141</v>
      </c>
      <c r="B210" s="39" t="s">
        <v>49</v>
      </c>
      <c r="C210" s="14" t="s">
        <v>28</v>
      </c>
      <c r="D210" s="95">
        <v>20</v>
      </c>
      <c r="E210" s="12"/>
      <c r="F210" s="12">
        <f>E210*D210</f>
        <v>0</v>
      </c>
      <c r="G210" s="16"/>
      <c r="H210" s="19"/>
    </row>
    <row r="211" spans="1:8" s="69" customFormat="1" ht="15.75" outlineLevel="1" x14ac:dyDescent="0.25">
      <c r="A211" s="63" t="s">
        <v>341</v>
      </c>
      <c r="B211" s="64" t="s">
        <v>349</v>
      </c>
      <c r="C211" s="65" t="s">
        <v>340</v>
      </c>
      <c r="D211" s="66"/>
      <c r="E211" s="67"/>
      <c r="F211" s="67">
        <f t="shared" ref="F211:F212" si="17">E211*D211</f>
        <v>0</v>
      </c>
      <c r="G211" s="68"/>
    </row>
    <row r="212" spans="1:8" s="69" customFormat="1" ht="15.75" outlineLevel="1" x14ac:dyDescent="0.25">
      <c r="A212" s="63" t="s">
        <v>341</v>
      </c>
      <c r="B212" s="64" t="s">
        <v>350</v>
      </c>
      <c r="C212" s="65" t="s">
        <v>340</v>
      </c>
      <c r="D212" s="66"/>
      <c r="E212" s="67"/>
      <c r="F212" s="67">
        <f t="shared" si="17"/>
        <v>0</v>
      </c>
      <c r="G212" s="68"/>
    </row>
    <row r="213" spans="1:8" s="20" customFormat="1" ht="47.25" outlineLevel="1" x14ac:dyDescent="0.25">
      <c r="A213" s="21" t="s">
        <v>142</v>
      </c>
      <c r="B213" s="39" t="s">
        <v>50</v>
      </c>
      <c r="C213" s="14" t="s">
        <v>28</v>
      </c>
      <c r="D213" s="95">
        <v>622.34</v>
      </c>
      <c r="E213" s="12"/>
      <c r="F213" s="12">
        <f>E213*D213</f>
        <v>0</v>
      </c>
      <c r="G213" s="16"/>
      <c r="H213" s="19"/>
    </row>
    <row r="214" spans="1:8" s="69" customFormat="1" ht="31.5" outlineLevel="1" x14ac:dyDescent="0.25">
      <c r="A214" s="63" t="s">
        <v>341</v>
      </c>
      <c r="B214" s="64" t="s">
        <v>386</v>
      </c>
      <c r="C214" s="66" t="s">
        <v>387</v>
      </c>
      <c r="D214" s="66"/>
      <c r="E214" s="67"/>
      <c r="F214" s="67">
        <f>E214*D214</f>
        <v>0</v>
      </c>
      <c r="G214" s="68"/>
    </row>
    <row r="215" spans="1:8" s="20" customFormat="1" ht="31.5" outlineLevel="1" x14ac:dyDescent="0.25">
      <c r="A215" s="21" t="s">
        <v>143</v>
      </c>
      <c r="B215" s="39" t="s">
        <v>51</v>
      </c>
      <c r="C215" s="14" t="s">
        <v>28</v>
      </c>
      <c r="D215" s="95">
        <v>18.670000000000002</v>
      </c>
      <c r="E215" s="12"/>
      <c r="F215" s="12">
        <f>E215*D215</f>
        <v>0</v>
      </c>
      <c r="G215" s="16"/>
      <c r="H215" s="19"/>
    </row>
    <row r="216" spans="1:8" s="69" customFormat="1" ht="31.5" outlineLevel="1" x14ac:dyDescent="0.25">
      <c r="A216" s="63" t="s">
        <v>341</v>
      </c>
      <c r="B216" s="64" t="s">
        <v>388</v>
      </c>
      <c r="C216" s="66" t="s">
        <v>28</v>
      </c>
      <c r="D216" s="66"/>
      <c r="E216" s="67"/>
      <c r="F216" s="67">
        <f>E216*D216</f>
        <v>0</v>
      </c>
      <c r="G216" s="68"/>
    </row>
    <row r="217" spans="1:8" s="49" customFormat="1" ht="15.75" outlineLevel="1" x14ac:dyDescent="0.25">
      <c r="A217" s="44" t="s">
        <v>144</v>
      </c>
      <c r="B217" s="51" t="s">
        <v>54</v>
      </c>
      <c r="C217" s="46"/>
      <c r="D217" s="46"/>
      <c r="E217" s="47"/>
      <c r="F217" s="47"/>
      <c r="G217" s="134" t="s">
        <v>335</v>
      </c>
    </row>
    <row r="218" spans="1:8" s="20" customFormat="1" ht="62.25" customHeight="1" outlineLevel="1" x14ac:dyDescent="0.25">
      <c r="A218" s="21" t="s">
        <v>145</v>
      </c>
      <c r="B218" s="39" t="s">
        <v>48</v>
      </c>
      <c r="C218" s="14" t="s">
        <v>23</v>
      </c>
      <c r="D218" s="95">
        <v>41.92</v>
      </c>
      <c r="E218" s="12"/>
      <c r="F218" s="12">
        <f>E218*D218</f>
        <v>0</v>
      </c>
      <c r="G218" s="16"/>
      <c r="H218" s="19"/>
    </row>
    <row r="219" spans="1:8" s="69" customFormat="1" ht="47.25" outlineLevel="1" x14ac:dyDescent="0.25">
      <c r="A219" s="63" t="s">
        <v>341</v>
      </c>
      <c r="B219" s="64" t="s">
        <v>389</v>
      </c>
      <c r="C219" s="66" t="s">
        <v>23</v>
      </c>
      <c r="D219" s="66"/>
      <c r="E219" s="67"/>
      <c r="F219" s="67">
        <f t="shared" ref="F219:F246" si="18">E219*D219</f>
        <v>0</v>
      </c>
      <c r="G219" s="68"/>
    </row>
    <row r="220" spans="1:8" s="69" customFormat="1" ht="47.25" outlineLevel="1" x14ac:dyDescent="0.25">
      <c r="A220" s="63" t="s">
        <v>341</v>
      </c>
      <c r="B220" s="64" t="s">
        <v>351</v>
      </c>
      <c r="C220" s="66" t="s">
        <v>23</v>
      </c>
      <c r="D220" s="66"/>
      <c r="E220" s="67"/>
      <c r="F220" s="67">
        <f t="shared" si="18"/>
        <v>0</v>
      </c>
      <c r="G220" s="68"/>
    </row>
    <row r="221" spans="1:8" s="69" customFormat="1" ht="47.25" outlineLevel="1" x14ac:dyDescent="0.25">
      <c r="A221" s="63" t="s">
        <v>341</v>
      </c>
      <c r="B221" s="64" t="s">
        <v>401</v>
      </c>
      <c r="C221" s="66" t="s">
        <v>23</v>
      </c>
      <c r="D221" s="66"/>
      <c r="E221" s="67"/>
      <c r="F221" s="67">
        <f t="shared" si="18"/>
        <v>0</v>
      </c>
      <c r="G221" s="68"/>
    </row>
    <row r="222" spans="1:8" s="69" customFormat="1" ht="47.25" outlineLevel="1" x14ac:dyDescent="0.25">
      <c r="A222" s="63" t="s">
        <v>341</v>
      </c>
      <c r="B222" s="64" t="s">
        <v>359</v>
      </c>
      <c r="C222" s="66" t="s">
        <v>23</v>
      </c>
      <c r="D222" s="66"/>
      <c r="E222" s="67"/>
      <c r="F222" s="67">
        <f t="shared" si="18"/>
        <v>0</v>
      </c>
      <c r="G222" s="68"/>
    </row>
    <row r="223" spans="1:8" s="69" customFormat="1" ht="47.25" outlineLevel="1" x14ac:dyDescent="0.25">
      <c r="A223" s="63" t="s">
        <v>341</v>
      </c>
      <c r="B223" s="64" t="s">
        <v>360</v>
      </c>
      <c r="C223" s="66" t="s">
        <v>23</v>
      </c>
      <c r="D223" s="66"/>
      <c r="E223" s="67"/>
      <c r="F223" s="67">
        <f t="shared" si="18"/>
        <v>0</v>
      </c>
      <c r="G223" s="68"/>
    </row>
    <row r="224" spans="1:8" s="69" customFormat="1" ht="47.25" outlineLevel="1" x14ac:dyDescent="0.25">
      <c r="A224" s="63" t="s">
        <v>341</v>
      </c>
      <c r="B224" s="64" t="s">
        <v>362</v>
      </c>
      <c r="C224" s="66" t="s">
        <v>23</v>
      </c>
      <c r="D224" s="66"/>
      <c r="E224" s="67"/>
      <c r="F224" s="67">
        <f t="shared" si="18"/>
        <v>0</v>
      </c>
      <c r="G224" s="68"/>
    </row>
    <row r="225" spans="1:7" s="69" customFormat="1" ht="47.25" outlineLevel="1" x14ac:dyDescent="0.25">
      <c r="A225" s="63" t="s">
        <v>341</v>
      </c>
      <c r="B225" s="64" t="s">
        <v>364</v>
      </c>
      <c r="C225" s="66" t="s">
        <v>23</v>
      </c>
      <c r="D225" s="66"/>
      <c r="E225" s="67"/>
      <c r="F225" s="67">
        <f t="shared" si="18"/>
        <v>0</v>
      </c>
      <c r="G225" s="68"/>
    </row>
    <row r="226" spans="1:7" s="69" customFormat="1" ht="47.25" outlineLevel="1" x14ac:dyDescent="0.25">
      <c r="A226" s="63" t="s">
        <v>341</v>
      </c>
      <c r="B226" s="64" t="s">
        <v>390</v>
      </c>
      <c r="C226" s="66" t="s">
        <v>23</v>
      </c>
      <c r="D226" s="66"/>
      <c r="E226" s="67"/>
      <c r="F226" s="67">
        <f t="shared" si="18"/>
        <v>0</v>
      </c>
      <c r="G226" s="68"/>
    </row>
    <row r="227" spans="1:7" s="69" customFormat="1" ht="47.25" outlineLevel="1" x14ac:dyDescent="0.25">
      <c r="A227" s="63" t="s">
        <v>341</v>
      </c>
      <c r="B227" s="64" t="s">
        <v>395</v>
      </c>
      <c r="C227" s="66" t="s">
        <v>23</v>
      </c>
      <c r="D227" s="66"/>
      <c r="E227" s="67"/>
      <c r="F227" s="67">
        <f t="shared" si="18"/>
        <v>0</v>
      </c>
      <c r="G227" s="68"/>
    </row>
    <row r="228" spans="1:7" s="69" customFormat="1" ht="47.25" outlineLevel="1" x14ac:dyDescent="0.25">
      <c r="A228" s="63" t="s">
        <v>341</v>
      </c>
      <c r="B228" s="64" t="s">
        <v>402</v>
      </c>
      <c r="C228" s="66" t="s">
        <v>23</v>
      </c>
      <c r="D228" s="66"/>
      <c r="E228" s="67"/>
      <c r="F228" s="67">
        <f t="shared" si="18"/>
        <v>0</v>
      </c>
      <c r="G228" s="68"/>
    </row>
    <row r="229" spans="1:7" s="69" customFormat="1" ht="47.25" outlineLevel="1" x14ac:dyDescent="0.25">
      <c r="A229" s="63" t="s">
        <v>341</v>
      </c>
      <c r="B229" s="64" t="s">
        <v>368</v>
      </c>
      <c r="C229" s="66" t="s">
        <v>23</v>
      </c>
      <c r="D229" s="66"/>
      <c r="E229" s="67"/>
      <c r="F229" s="67">
        <f t="shared" si="18"/>
        <v>0</v>
      </c>
      <c r="G229" s="68"/>
    </row>
    <row r="230" spans="1:7" s="69" customFormat="1" ht="47.25" outlineLevel="1" x14ac:dyDescent="0.25">
      <c r="A230" s="63" t="s">
        <v>341</v>
      </c>
      <c r="B230" s="64" t="s">
        <v>369</v>
      </c>
      <c r="C230" s="66" t="s">
        <v>23</v>
      </c>
      <c r="D230" s="66"/>
      <c r="E230" s="67"/>
      <c r="F230" s="67">
        <f t="shared" si="18"/>
        <v>0</v>
      </c>
      <c r="G230" s="68"/>
    </row>
    <row r="231" spans="1:7" s="69" customFormat="1" ht="47.25" outlineLevel="1" x14ac:dyDescent="0.25">
      <c r="A231" s="63" t="s">
        <v>341</v>
      </c>
      <c r="B231" s="64" t="s">
        <v>370</v>
      </c>
      <c r="C231" s="66" t="s">
        <v>23</v>
      </c>
      <c r="D231" s="66"/>
      <c r="E231" s="67"/>
      <c r="F231" s="67">
        <f t="shared" si="18"/>
        <v>0</v>
      </c>
      <c r="G231" s="68"/>
    </row>
    <row r="232" spans="1:7" s="69" customFormat="1" ht="47.25" outlineLevel="1" x14ac:dyDescent="0.25">
      <c r="A232" s="63" t="s">
        <v>341</v>
      </c>
      <c r="B232" s="64" t="s">
        <v>371</v>
      </c>
      <c r="C232" s="66" t="s">
        <v>23</v>
      </c>
      <c r="D232" s="66"/>
      <c r="E232" s="67"/>
      <c r="F232" s="67">
        <f t="shared" si="18"/>
        <v>0</v>
      </c>
      <c r="G232" s="68"/>
    </row>
    <row r="233" spans="1:7" s="69" customFormat="1" ht="47.25" outlineLevel="1" x14ac:dyDescent="0.25">
      <c r="A233" s="63" t="s">
        <v>341</v>
      </c>
      <c r="B233" s="64" t="s">
        <v>372</v>
      </c>
      <c r="C233" s="66" t="s">
        <v>23</v>
      </c>
      <c r="D233" s="66"/>
      <c r="E233" s="67"/>
      <c r="F233" s="67">
        <f t="shared" si="18"/>
        <v>0</v>
      </c>
      <c r="G233" s="68"/>
    </row>
    <row r="234" spans="1:7" s="69" customFormat="1" ht="47.25" outlineLevel="1" x14ac:dyDescent="0.25">
      <c r="A234" s="63" t="s">
        <v>341</v>
      </c>
      <c r="B234" s="64" t="s">
        <v>373</v>
      </c>
      <c r="C234" s="66" t="s">
        <v>23</v>
      </c>
      <c r="D234" s="66"/>
      <c r="E234" s="67"/>
      <c r="F234" s="67">
        <f t="shared" si="18"/>
        <v>0</v>
      </c>
      <c r="G234" s="68"/>
    </row>
    <row r="235" spans="1:7" s="69" customFormat="1" ht="47.25" outlineLevel="1" x14ac:dyDescent="0.25">
      <c r="A235" s="63" t="s">
        <v>341</v>
      </c>
      <c r="B235" s="64" t="s">
        <v>374</v>
      </c>
      <c r="C235" s="66" t="s">
        <v>23</v>
      </c>
      <c r="D235" s="66"/>
      <c r="E235" s="67"/>
      <c r="F235" s="67">
        <f t="shared" si="18"/>
        <v>0</v>
      </c>
      <c r="G235" s="68"/>
    </row>
    <row r="236" spans="1:7" s="69" customFormat="1" ht="47.25" outlineLevel="1" x14ac:dyDescent="0.25">
      <c r="A236" s="63" t="s">
        <v>341</v>
      </c>
      <c r="B236" s="64" t="s">
        <v>375</v>
      </c>
      <c r="C236" s="66" t="s">
        <v>23</v>
      </c>
      <c r="D236" s="66"/>
      <c r="E236" s="67"/>
      <c r="F236" s="67">
        <f t="shared" si="18"/>
        <v>0</v>
      </c>
      <c r="G236" s="68"/>
    </row>
    <row r="237" spans="1:7" s="69" customFormat="1" ht="47.25" outlineLevel="1" x14ac:dyDescent="0.25">
      <c r="A237" s="63" t="s">
        <v>341</v>
      </c>
      <c r="B237" s="64" t="s">
        <v>376</v>
      </c>
      <c r="C237" s="66" t="s">
        <v>23</v>
      </c>
      <c r="D237" s="66"/>
      <c r="E237" s="67"/>
      <c r="F237" s="67">
        <f t="shared" si="18"/>
        <v>0</v>
      </c>
      <c r="G237" s="68"/>
    </row>
    <row r="238" spans="1:7" s="69" customFormat="1" ht="47.25" outlineLevel="1" x14ac:dyDescent="0.25">
      <c r="A238" s="63" t="s">
        <v>341</v>
      </c>
      <c r="B238" s="64" t="s">
        <v>377</v>
      </c>
      <c r="C238" s="66" t="s">
        <v>23</v>
      </c>
      <c r="D238" s="66"/>
      <c r="E238" s="67"/>
      <c r="F238" s="67">
        <f t="shared" si="18"/>
        <v>0</v>
      </c>
      <c r="G238" s="68"/>
    </row>
    <row r="239" spans="1:7" s="69" customFormat="1" ht="47.25" outlineLevel="1" x14ac:dyDescent="0.25">
      <c r="A239" s="63" t="s">
        <v>341</v>
      </c>
      <c r="B239" s="64" t="s">
        <v>378</v>
      </c>
      <c r="C239" s="66" t="s">
        <v>23</v>
      </c>
      <c r="D239" s="66"/>
      <c r="E239" s="67"/>
      <c r="F239" s="67">
        <f t="shared" si="18"/>
        <v>0</v>
      </c>
      <c r="G239" s="68"/>
    </row>
    <row r="240" spans="1:7" s="69" customFormat="1" ht="47.25" outlineLevel="1" x14ac:dyDescent="0.25">
      <c r="A240" s="63" t="s">
        <v>341</v>
      </c>
      <c r="B240" s="64" t="s">
        <v>379</v>
      </c>
      <c r="C240" s="66" t="s">
        <v>23</v>
      </c>
      <c r="D240" s="66"/>
      <c r="E240" s="67"/>
      <c r="F240" s="67">
        <f t="shared" si="18"/>
        <v>0</v>
      </c>
      <c r="G240" s="68"/>
    </row>
    <row r="241" spans="1:8" s="69" customFormat="1" ht="47.25" outlineLevel="1" x14ac:dyDescent="0.25">
      <c r="A241" s="63" t="s">
        <v>341</v>
      </c>
      <c r="B241" s="64" t="s">
        <v>380</v>
      </c>
      <c r="C241" s="66" t="s">
        <v>23</v>
      </c>
      <c r="D241" s="66"/>
      <c r="E241" s="67"/>
      <c r="F241" s="67">
        <f t="shared" si="18"/>
        <v>0</v>
      </c>
      <c r="G241" s="68"/>
    </row>
    <row r="242" spans="1:8" s="69" customFormat="1" ht="47.25" outlineLevel="1" x14ac:dyDescent="0.25">
      <c r="A242" s="63" t="s">
        <v>341</v>
      </c>
      <c r="B242" s="64" t="s">
        <v>381</v>
      </c>
      <c r="C242" s="66" t="s">
        <v>23</v>
      </c>
      <c r="D242" s="66"/>
      <c r="E242" s="67"/>
      <c r="F242" s="67">
        <f t="shared" si="18"/>
        <v>0</v>
      </c>
      <c r="G242" s="68"/>
    </row>
    <row r="243" spans="1:8" s="69" customFormat="1" ht="47.25" outlineLevel="1" x14ac:dyDescent="0.25">
      <c r="A243" s="63" t="s">
        <v>341</v>
      </c>
      <c r="B243" s="64" t="s">
        <v>382</v>
      </c>
      <c r="C243" s="66" t="s">
        <v>23</v>
      </c>
      <c r="D243" s="66"/>
      <c r="E243" s="67"/>
      <c r="F243" s="67">
        <f t="shared" si="18"/>
        <v>0</v>
      </c>
      <c r="G243" s="68"/>
    </row>
    <row r="244" spans="1:8" s="69" customFormat="1" ht="47.25" outlineLevel="1" x14ac:dyDescent="0.25">
      <c r="A244" s="63" t="s">
        <v>341</v>
      </c>
      <c r="B244" s="64" t="s">
        <v>383</v>
      </c>
      <c r="C244" s="66" t="s">
        <v>23</v>
      </c>
      <c r="D244" s="66"/>
      <c r="E244" s="67"/>
      <c r="F244" s="67">
        <f t="shared" si="18"/>
        <v>0</v>
      </c>
      <c r="G244" s="68"/>
    </row>
    <row r="245" spans="1:8" s="69" customFormat="1" ht="47.25" outlineLevel="1" x14ac:dyDescent="0.25">
      <c r="A245" s="63" t="s">
        <v>341</v>
      </c>
      <c r="B245" s="64" t="s">
        <v>384</v>
      </c>
      <c r="C245" s="66" t="s">
        <v>23</v>
      </c>
      <c r="D245" s="66"/>
      <c r="E245" s="67"/>
      <c r="F245" s="67">
        <f t="shared" si="18"/>
        <v>0</v>
      </c>
      <c r="G245" s="68"/>
    </row>
    <row r="246" spans="1:8" s="69" customFormat="1" ht="63" outlineLevel="1" x14ac:dyDescent="0.25">
      <c r="A246" s="63" t="s">
        <v>341</v>
      </c>
      <c r="B246" s="64" t="s">
        <v>385</v>
      </c>
      <c r="C246" s="66" t="s">
        <v>23</v>
      </c>
      <c r="D246" s="66"/>
      <c r="E246" s="67"/>
      <c r="F246" s="67">
        <f t="shared" si="18"/>
        <v>0</v>
      </c>
      <c r="G246" s="68"/>
    </row>
    <row r="247" spans="1:8" s="20" customFormat="1" ht="31.5" outlineLevel="1" x14ac:dyDescent="0.25">
      <c r="A247" s="21" t="s">
        <v>147</v>
      </c>
      <c r="B247" s="39" t="s">
        <v>49</v>
      </c>
      <c r="C247" s="14" t="s">
        <v>28</v>
      </c>
      <c r="D247" s="95">
        <v>20</v>
      </c>
      <c r="E247" s="12"/>
      <c r="F247" s="12">
        <f>E247*D247</f>
        <v>0</v>
      </c>
      <c r="G247" s="16"/>
      <c r="H247" s="19"/>
    </row>
    <row r="248" spans="1:8" s="69" customFormat="1" ht="15.75" outlineLevel="1" x14ac:dyDescent="0.25">
      <c r="A248" s="63" t="s">
        <v>341</v>
      </c>
      <c r="B248" s="64" t="s">
        <v>349</v>
      </c>
      <c r="C248" s="66" t="s">
        <v>340</v>
      </c>
      <c r="D248" s="66"/>
      <c r="E248" s="67"/>
      <c r="F248" s="67">
        <f t="shared" ref="F248:F249" si="19">E248*D248</f>
        <v>0</v>
      </c>
      <c r="G248" s="68"/>
    </row>
    <row r="249" spans="1:8" s="69" customFormat="1" ht="15.75" outlineLevel="1" x14ac:dyDescent="0.25">
      <c r="A249" s="63" t="s">
        <v>341</v>
      </c>
      <c r="B249" s="64" t="s">
        <v>350</v>
      </c>
      <c r="C249" s="66" t="s">
        <v>340</v>
      </c>
      <c r="D249" s="66"/>
      <c r="E249" s="67"/>
      <c r="F249" s="67">
        <f t="shared" si="19"/>
        <v>0</v>
      </c>
      <c r="G249" s="68"/>
    </row>
    <row r="250" spans="1:8" s="20" customFormat="1" ht="47.25" outlineLevel="1" x14ac:dyDescent="0.25">
      <c r="A250" s="21" t="s">
        <v>146</v>
      </c>
      <c r="B250" s="39" t="s">
        <v>50</v>
      </c>
      <c r="C250" s="14" t="s">
        <v>28</v>
      </c>
      <c r="D250" s="95">
        <v>624.79</v>
      </c>
      <c r="E250" s="12"/>
      <c r="F250" s="12">
        <f>E250*D250</f>
        <v>0</v>
      </c>
      <c r="G250" s="16"/>
      <c r="H250" s="19"/>
    </row>
    <row r="251" spans="1:8" s="69" customFormat="1" ht="31.5" outlineLevel="1" x14ac:dyDescent="0.25">
      <c r="A251" s="63" t="s">
        <v>341</v>
      </c>
      <c r="B251" s="64" t="s">
        <v>386</v>
      </c>
      <c r="C251" s="66" t="s">
        <v>387</v>
      </c>
      <c r="D251" s="66"/>
      <c r="E251" s="67"/>
      <c r="F251" s="67">
        <f>E251*D251</f>
        <v>0</v>
      </c>
      <c r="G251" s="68"/>
    </row>
    <row r="252" spans="1:8" s="20" customFormat="1" ht="31.5" outlineLevel="1" x14ac:dyDescent="0.25">
      <c r="A252" s="21" t="s">
        <v>148</v>
      </c>
      <c r="B252" s="39" t="s">
        <v>51</v>
      </c>
      <c r="C252" s="14" t="s">
        <v>28</v>
      </c>
      <c r="D252" s="95">
        <v>18.739999999999998</v>
      </c>
      <c r="E252" s="12"/>
      <c r="F252" s="12">
        <f>E252*D252</f>
        <v>0</v>
      </c>
      <c r="G252" s="16"/>
      <c r="H252" s="19"/>
    </row>
    <row r="253" spans="1:8" s="69" customFormat="1" ht="31.5" outlineLevel="1" x14ac:dyDescent="0.25">
      <c r="A253" s="63" t="s">
        <v>341</v>
      </c>
      <c r="B253" s="64" t="s">
        <v>388</v>
      </c>
      <c r="C253" s="66" t="s">
        <v>28</v>
      </c>
      <c r="D253" s="66"/>
      <c r="E253" s="67"/>
      <c r="F253" s="67">
        <f>E253*D253</f>
        <v>0</v>
      </c>
      <c r="G253" s="68"/>
    </row>
    <row r="254" spans="1:8" s="20" customFormat="1" ht="15.75" outlineLevel="1" x14ac:dyDescent="0.25">
      <c r="A254" s="21"/>
      <c r="B254" s="23" t="s">
        <v>55</v>
      </c>
      <c r="C254" s="14"/>
      <c r="D254" s="95"/>
      <c r="E254" s="12"/>
      <c r="F254" s="12">
        <f>E254*D254</f>
        <v>0</v>
      </c>
      <c r="G254" s="16"/>
      <c r="H254" s="19"/>
    </row>
    <row r="255" spans="1:8" s="49" customFormat="1" ht="15.75" outlineLevel="1" x14ac:dyDescent="0.25">
      <c r="A255" s="44" t="s">
        <v>149</v>
      </c>
      <c r="B255" s="51" t="s">
        <v>56</v>
      </c>
      <c r="E255" s="47"/>
      <c r="F255" s="47"/>
      <c r="G255" s="60" t="s">
        <v>335</v>
      </c>
    </row>
    <row r="256" spans="1:8" s="20" customFormat="1" ht="31.5" outlineLevel="1" x14ac:dyDescent="0.25">
      <c r="A256" s="21" t="s">
        <v>150</v>
      </c>
      <c r="B256" s="39" t="s">
        <v>57</v>
      </c>
      <c r="C256" s="14" t="s">
        <v>28</v>
      </c>
      <c r="D256" s="95">
        <v>501.09</v>
      </c>
      <c r="E256" s="12"/>
      <c r="F256" s="12">
        <f>E256*D256</f>
        <v>0</v>
      </c>
      <c r="G256" s="16"/>
      <c r="H256" s="19"/>
    </row>
    <row r="257" spans="1:8" s="69" customFormat="1" ht="31.5" outlineLevel="1" x14ac:dyDescent="0.25">
      <c r="A257" s="63" t="s">
        <v>341</v>
      </c>
      <c r="B257" s="64" t="s">
        <v>388</v>
      </c>
      <c r="C257" s="66" t="s">
        <v>28</v>
      </c>
      <c r="D257" s="66"/>
      <c r="E257" s="67"/>
      <c r="F257" s="67">
        <f t="shared" ref="F257:F259" si="20">E257*D257</f>
        <v>0</v>
      </c>
      <c r="G257" s="68"/>
    </row>
    <row r="258" spans="1:8" s="69" customFormat="1" ht="31.5" outlineLevel="1" x14ac:dyDescent="0.25">
      <c r="A258" s="63" t="s">
        <v>341</v>
      </c>
      <c r="B258" s="64" t="s">
        <v>403</v>
      </c>
      <c r="C258" s="66" t="s">
        <v>74</v>
      </c>
      <c r="D258" s="66"/>
      <c r="E258" s="67"/>
      <c r="F258" s="67">
        <f t="shared" si="20"/>
        <v>0</v>
      </c>
      <c r="G258" s="68"/>
    </row>
    <row r="259" spans="1:8" s="69" customFormat="1" ht="31.5" outlineLevel="1" x14ac:dyDescent="0.25">
      <c r="A259" s="63" t="s">
        <v>341</v>
      </c>
      <c r="B259" s="64" t="s">
        <v>404</v>
      </c>
      <c r="C259" s="66" t="s">
        <v>74</v>
      </c>
      <c r="D259" s="66"/>
      <c r="E259" s="67"/>
      <c r="F259" s="67">
        <f t="shared" si="20"/>
        <v>0</v>
      </c>
      <c r="G259" s="68"/>
    </row>
    <row r="260" spans="1:8" s="20" customFormat="1" ht="31.5" outlineLevel="1" x14ac:dyDescent="0.25">
      <c r="A260" s="21" t="s">
        <v>151</v>
      </c>
      <c r="B260" s="39" t="s">
        <v>58</v>
      </c>
      <c r="C260" s="14" t="s">
        <v>28</v>
      </c>
      <c r="D260" s="95">
        <v>501.09</v>
      </c>
      <c r="E260" s="12"/>
      <c r="F260" s="12">
        <f>E260*D260</f>
        <v>0</v>
      </c>
      <c r="G260" s="16"/>
      <c r="H260" s="19"/>
    </row>
    <row r="261" spans="1:8" s="69" customFormat="1" ht="15.75" outlineLevel="1" x14ac:dyDescent="0.25">
      <c r="A261" s="63" t="s">
        <v>341</v>
      </c>
      <c r="B261" s="64" t="s">
        <v>405</v>
      </c>
      <c r="C261" s="66" t="s">
        <v>28</v>
      </c>
      <c r="D261" s="66"/>
      <c r="E261" s="67"/>
      <c r="F261" s="67">
        <f t="shared" ref="F261:F263" si="21">E261*D261</f>
        <v>0</v>
      </c>
      <c r="G261" s="68"/>
    </row>
    <row r="262" spans="1:8" s="69" customFormat="1" ht="15.75" outlineLevel="1" x14ac:dyDescent="0.25">
      <c r="A262" s="63" t="s">
        <v>341</v>
      </c>
      <c r="B262" s="64" t="s">
        <v>406</v>
      </c>
      <c r="C262" s="66" t="s">
        <v>74</v>
      </c>
      <c r="D262" s="66"/>
      <c r="E262" s="67"/>
      <c r="F262" s="67">
        <f t="shared" si="21"/>
        <v>0</v>
      </c>
      <c r="G262" s="68"/>
    </row>
    <row r="263" spans="1:8" s="69" customFormat="1" ht="15.75" outlineLevel="1" x14ac:dyDescent="0.25">
      <c r="A263" s="63" t="s">
        <v>341</v>
      </c>
      <c r="B263" s="64" t="s">
        <v>407</v>
      </c>
      <c r="C263" s="66" t="s">
        <v>74</v>
      </c>
      <c r="D263" s="66"/>
      <c r="E263" s="67"/>
      <c r="F263" s="67">
        <f t="shared" si="21"/>
        <v>0</v>
      </c>
      <c r="G263" s="68"/>
    </row>
    <row r="264" spans="1:8" s="20" customFormat="1" ht="15.75" outlineLevel="1" x14ac:dyDescent="0.25">
      <c r="A264" s="21" t="s">
        <v>152</v>
      </c>
      <c r="B264" s="39" t="s">
        <v>59</v>
      </c>
      <c r="C264" s="14" t="s">
        <v>28</v>
      </c>
      <c r="D264" s="95">
        <v>42.18</v>
      </c>
      <c r="E264" s="12"/>
      <c r="F264" s="12">
        <f>E264*D264</f>
        <v>0</v>
      </c>
      <c r="G264" s="16"/>
      <c r="H264" s="19"/>
    </row>
    <row r="265" spans="1:8" s="69" customFormat="1" ht="15.75" outlineLevel="1" x14ac:dyDescent="0.25">
      <c r="A265" s="63" t="s">
        <v>341</v>
      </c>
      <c r="B265" s="64" t="s">
        <v>408</v>
      </c>
      <c r="C265" s="66" t="s">
        <v>28</v>
      </c>
      <c r="D265" s="66"/>
      <c r="E265" s="67"/>
      <c r="F265" s="67">
        <f t="shared" ref="F265:F268" si="22">E265*D265</f>
        <v>0</v>
      </c>
      <c r="G265" s="68"/>
    </row>
    <row r="266" spans="1:8" s="69" customFormat="1" ht="31.5" outlineLevel="1" x14ac:dyDescent="0.25">
      <c r="A266" s="63" t="s">
        <v>341</v>
      </c>
      <c r="B266" s="64" t="s">
        <v>409</v>
      </c>
      <c r="C266" s="66" t="s">
        <v>74</v>
      </c>
      <c r="D266" s="66"/>
      <c r="E266" s="67"/>
      <c r="F266" s="67">
        <f t="shared" si="22"/>
        <v>0</v>
      </c>
      <c r="G266" s="68"/>
    </row>
    <row r="267" spans="1:8" s="69" customFormat="1" ht="31.5" outlineLevel="1" x14ac:dyDescent="0.25">
      <c r="A267" s="63" t="s">
        <v>341</v>
      </c>
      <c r="B267" s="64" t="s">
        <v>410</v>
      </c>
      <c r="C267" s="66" t="s">
        <v>74</v>
      </c>
      <c r="D267" s="66"/>
      <c r="E267" s="67"/>
      <c r="F267" s="67">
        <f t="shared" si="22"/>
        <v>0</v>
      </c>
      <c r="G267" s="68"/>
    </row>
    <row r="268" spans="1:8" s="69" customFormat="1" ht="15.75" outlineLevel="1" x14ac:dyDescent="0.25">
      <c r="A268" s="63" t="s">
        <v>341</v>
      </c>
      <c r="B268" s="64" t="s">
        <v>411</v>
      </c>
      <c r="C268" s="66" t="s">
        <v>74</v>
      </c>
      <c r="D268" s="66"/>
      <c r="E268" s="67"/>
      <c r="F268" s="67">
        <f t="shared" si="22"/>
        <v>0</v>
      </c>
      <c r="G268" s="68"/>
    </row>
    <row r="269" spans="1:8" s="49" customFormat="1" ht="15.75" outlineLevel="1" x14ac:dyDescent="0.25">
      <c r="A269" s="44" t="s">
        <v>153</v>
      </c>
      <c r="B269" s="51" t="s">
        <v>60</v>
      </c>
      <c r="C269" s="46"/>
      <c r="D269" s="46"/>
      <c r="E269" s="47"/>
      <c r="F269" s="47"/>
      <c r="G269" s="60" t="s">
        <v>335</v>
      </c>
    </row>
    <row r="270" spans="1:8" s="20" customFormat="1" ht="31.5" outlineLevel="1" x14ac:dyDescent="0.25">
      <c r="A270" s="21" t="s">
        <v>154</v>
      </c>
      <c r="B270" s="39" t="s">
        <v>57</v>
      </c>
      <c r="C270" s="14" t="s">
        <v>28</v>
      </c>
      <c r="D270" s="95">
        <v>729.99</v>
      </c>
      <c r="E270" s="12"/>
      <c r="F270" s="12">
        <f>E270*D270</f>
        <v>0</v>
      </c>
      <c r="G270" s="16"/>
      <c r="H270" s="19"/>
    </row>
    <row r="271" spans="1:8" s="69" customFormat="1" ht="31.5" outlineLevel="1" x14ac:dyDescent="0.25">
      <c r="A271" s="63" t="s">
        <v>341</v>
      </c>
      <c r="B271" s="64" t="s">
        <v>388</v>
      </c>
      <c r="C271" s="66" t="s">
        <v>28</v>
      </c>
      <c r="D271" s="66"/>
      <c r="E271" s="67"/>
      <c r="F271" s="67">
        <f t="shared" ref="F271:F273" si="23">E271*D271</f>
        <v>0</v>
      </c>
      <c r="G271" s="68"/>
    </row>
    <row r="272" spans="1:8" s="69" customFormat="1" ht="31.5" outlineLevel="1" x14ac:dyDescent="0.25">
      <c r="A272" s="63" t="s">
        <v>341</v>
      </c>
      <c r="B272" s="64" t="s">
        <v>403</v>
      </c>
      <c r="C272" s="66" t="s">
        <v>74</v>
      </c>
      <c r="D272" s="66"/>
      <c r="E272" s="67"/>
      <c r="F272" s="67">
        <f t="shared" si="23"/>
        <v>0</v>
      </c>
      <c r="G272" s="68"/>
    </row>
    <row r="273" spans="1:8" s="69" customFormat="1" ht="31.5" outlineLevel="1" x14ac:dyDescent="0.25">
      <c r="A273" s="63" t="s">
        <v>341</v>
      </c>
      <c r="B273" s="64" t="s">
        <v>404</v>
      </c>
      <c r="C273" s="66" t="s">
        <v>74</v>
      </c>
      <c r="D273" s="66"/>
      <c r="E273" s="67"/>
      <c r="F273" s="67">
        <f t="shared" si="23"/>
        <v>0</v>
      </c>
      <c r="G273" s="68"/>
    </row>
    <row r="274" spans="1:8" s="20" customFormat="1" ht="31.5" outlineLevel="1" x14ac:dyDescent="0.25">
      <c r="A274" s="21" t="s">
        <v>155</v>
      </c>
      <c r="B274" s="39" t="s">
        <v>58</v>
      </c>
      <c r="C274" s="14" t="s">
        <v>28</v>
      </c>
      <c r="D274" s="95">
        <v>729.99</v>
      </c>
      <c r="E274" s="12"/>
      <c r="F274" s="12">
        <f>E274*D274</f>
        <v>0</v>
      </c>
      <c r="G274" s="16"/>
      <c r="H274" s="19"/>
    </row>
    <row r="275" spans="1:8" s="69" customFormat="1" ht="15.75" outlineLevel="1" x14ac:dyDescent="0.25">
      <c r="A275" s="63" t="s">
        <v>341</v>
      </c>
      <c r="B275" s="64" t="s">
        <v>405</v>
      </c>
      <c r="C275" s="66" t="s">
        <v>28</v>
      </c>
      <c r="D275" s="66"/>
      <c r="E275" s="67"/>
      <c r="F275" s="67">
        <f t="shared" ref="F275:F277" si="24">E275*D275</f>
        <v>0</v>
      </c>
      <c r="G275" s="68"/>
    </row>
    <row r="276" spans="1:8" s="69" customFormat="1" ht="15.75" outlineLevel="1" x14ac:dyDescent="0.25">
      <c r="A276" s="63" t="s">
        <v>341</v>
      </c>
      <c r="B276" s="64" t="s">
        <v>406</v>
      </c>
      <c r="C276" s="66" t="s">
        <v>74</v>
      </c>
      <c r="D276" s="66"/>
      <c r="E276" s="67"/>
      <c r="F276" s="67">
        <f t="shared" si="24"/>
        <v>0</v>
      </c>
      <c r="G276" s="68"/>
    </row>
    <row r="277" spans="1:8" s="69" customFormat="1" ht="15.75" outlineLevel="1" x14ac:dyDescent="0.25">
      <c r="A277" s="63" t="s">
        <v>341</v>
      </c>
      <c r="B277" s="64" t="s">
        <v>407</v>
      </c>
      <c r="C277" s="66" t="s">
        <v>74</v>
      </c>
      <c r="D277" s="66"/>
      <c r="E277" s="67"/>
      <c r="F277" s="67">
        <f t="shared" si="24"/>
        <v>0</v>
      </c>
      <c r="G277" s="68"/>
    </row>
    <row r="278" spans="1:8" s="20" customFormat="1" ht="15.75" outlineLevel="1" x14ac:dyDescent="0.25">
      <c r="A278" s="21" t="s">
        <v>156</v>
      </c>
      <c r="B278" s="39" t="s">
        <v>59</v>
      </c>
      <c r="C278" s="14" t="s">
        <v>28</v>
      </c>
      <c r="D278" s="95">
        <v>49.17</v>
      </c>
      <c r="E278" s="12"/>
      <c r="F278" s="12">
        <f>E278*D278</f>
        <v>0</v>
      </c>
      <c r="G278" s="16"/>
      <c r="H278" s="19"/>
    </row>
    <row r="279" spans="1:8" s="69" customFormat="1" ht="15.75" outlineLevel="1" x14ac:dyDescent="0.25">
      <c r="A279" s="63" t="s">
        <v>341</v>
      </c>
      <c r="B279" s="64" t="s">
        <v>408</v>
      </c>
      <c r="C279" s="66" t="s">
        <v>28</v>
      </c>
      <c r="D279" s="66"/>
      <c r="E279" s="67"/>
      <c r="F279" s="67">
        <f t="shared" ref="F279:F282" si="25">E279*D279</f>
        <v>0</v>
      </c>
      <c r="G279" s="68"/>
    </row>
    <row r="280" spans="1:8" s="69" customFormat="1" ht="31.5" outlineLevel="1" x14ac:dyDescent="0.25">
      <c r="A280" s="63" t="s">
        <v>341</v>
      </c>
      <c r="B280" s="64" t="s">
        <v>409</v>
      </c>
      <c r="C280" s="66" t="s">
        <v>74</v>
      </c>
      <c r="D280" s="66"/>
      <c r="E280" s="67"/>
      <c r="F280" s="67">
        <f t="shared" si="25"/>
        <v>0</v>
      </c>
      <c r="G280" s="68"/>
    </row>
    <row r="281" spans="1:8" s="69" customFormat="1" ht="31.5" outlineLevel="1" x14ac:dyDescent="0.25">
      <c r="A281" s="63" t="s">
        <v>341</v>
      </c>
      <c r="B281" s="64" t="s">
        <v>410</v>
      </c>
      <c r="C281" s="66" t="s">
        <v>74</v>
      </c>
      <c r="D281" s="66"/>
      <c r="E281" s="67"/>
      <c r="F281" s="67">
        <f t="shared" si="25"/>
        <v>0</v>
      </c>
      <c r="G281" s="68"/>
    </row>
    <row r="282" spans="1:8" s="69" customFormat="1" ht="15.75" outlineLevel="1" x14ac:dyDescent="0.25">
      <c r="A282" s="63" t="s">
        <v>341</v>
      </c>
      <c r="B282" s="64" t="s">
        <v>411</v>
      </c>
      <c r="C282" s="66" t="s">
        <v>74</v>
      </c>
      <c r="D282" s="66"/>
      <c r="E282" s="67"/>
      <c r="F282" s="67">
        <f t="shared" si="25"/>
        <v>0</v>
      </c>
      <c r="G282" s="68"/>
    </row>
    <row r="283" spans="1:8" s="49" customFormat="1" ht="15.75" outlineLevel="1" x14ac:dyDescent="0.25">
      <c r="A283" s="44" t="s">
        <v>157</v>
      </c>
      <c r="B283" s="51" t="s">
        <v>61</v>
      </c>
      <c r="C283" s="46"/>
      <c r="D283" s="46"/>
      <c r="E283" s="47"/>
      <c r="F283" s="47"/>
      <c r="G283" s="60" t="s">
        <v>335</v>
      </c>
    </row>
    <row r="284" spans="1:8" s="20" customFormat="1" ht="31.5" outlineLevel="1" x14ac:dyDescent="0.25">
      <c r="A284" s="21" t="s">
        <v>158</v>
      </c>
      <c r="B284" s="39" t="s">
        <v>57</v>
      </c>
      <c r="C284" s="14" t="s">
        <v>28</v>
      </c>
      <c r="D284" s="95">
        <v>635.86</v>
      </c>
      <c r="E284" s="12"/>
      <c r="F284" s="12">
        <f>E284*D284</f>
        <v>0</v>
      </c>
      <c r="G284" s="16"/>
      <c r="H284" s="19"/>
    </row>
    <row r="285" spans="1:8" s="69" customFormat="1" ht="31.5" outlineLevel="1" x14ac:dyDescent="0.25">
      <c r="A285" s="63" t="s">
        <v>341</v>
      </c>
      <c r="B285" s="64" t="s">
        <v>388</v>
      </c>
      <c r="C285" s="66" t="s">
        <v>28</v>
      </c>
      <c r="D285" s="66"/>
      <c r="E285" s="67"/>
      <c r="F285" s="67">
        <f t="shared" ref="F285:F287" si="26">E285*D285</f>
        <v>0</v>
      </c>
      <c r="G285" s="68"/>
    </row>
    <row r="286" spans="1:8" s="69" customFormat="1" ht="31.5" outlineLevel="1" x14ac:dyDescent="0.25">
      <c r="A286" s="63" t="s">
        <v>341</v>
      </c>
      <c r="B286" s="64" t="s">
        <v>403</v>
      </c>
      <c r="C286" s="66" t="s">
        <v>74</v>
      </c>
      <c r="D286" s="66"/>
      <c r="E286" s="67"/>
      <c r="F286" s="67">
        <f t="shared" si="26"/>
        <v>0</v>
      </c>
      <c r="G286" s="68"/>
    </row>
    <row r="287" spans="1:8" s="69" customFormat="1" ht="31.5" outlineLevel="1" x14ac:dyDescent="0.25">
      <c r="A287" s="63" t="s">
        <v>341</v>
      </c>
      <c r="B287" s="64" t="s">
        <v>404</v>
      </c>
      <c r="C287" s="66" t="s">
        <v>74</v>
      </c>
      <c r="D287" s="66"/>
      <c r="E287" s="67"/>
      <c r="F287" s="67">
        <f t="shared" si="26"/>
        <v>0</v>
      </c>
      <c r="G287" s="68"/>
    </row>
    <row r="288" spans="1:8" s="20" customFormat="1" ht="31.5" outlineLevel="1" x14ac:dyDescent="0.25">
      <c r="A288" s="21" t="s">
        <v>159</v>
      </c>
      <c r="B288" s="39" t="s">
        <v>58</v>
      </c>
      <c r="C288" s="14" t="s">
        <v>28</v>
      </c>
      <c r="D288" s="95">
        <v>635.86</v>
      </c>
      <c r="E288" s="12"/>
      <c r="F288" s="12">
        <f>E288*D288</f>
        <v>0</v>
      </c>
      <c r="G288" s="16"/>
      <c r="H288" s="19"/>
    </row>
    <row r="289" spans="1:8" s="69" customFormat="1" ht="15.75" outlineLevel="1" x14ac:dyDescent="0.25">
      <c r="A289" s="63" t="s">
        <v>341</v>
      </c>
      <c r="B289" s="78" t="s">
        <v>405</v>
      </c>
      <c r="C289" s="82" t="s">
        <v>28</v>
      </c>
      <c r="D289" s="66"/>
      <c r="E289" s="67"/>
      <c r="F289" s="67">
        <f t="shared" ref="F289:F291" si="27">E289*D289</f>
        <v>0</v>
      </c>
      <c r="G289" s="68"/>
    </row>
    <row r="290" spans="1:8" s="69" customFormat="1" ht="15.75" outlineLevel="1" x14ac:dyDescent="0.25">
      <c r="A290" s="63" t="s">
        <v>341</v>
      </c>
      <c r="B290" s="78" t="s">
        <v>406</v>
      </c>
      <c r="C290" s="82" t="s">
        <v>74</v>
      </c>
      <c r="D290" s="66"/>
      <c r="E290" s="67"/>
      <c r="F290" s="67">
        <f t="shared" si="27"/>
        <v>0</v>
      </c>
      <c r="G290" s="68"/>
    </row>
    <row r="291" spans="1:8" s="69" customFormat="1" ht="15.75" outlineLevel="1" x14ac:dyDescent="0.25">
      <c r="A291" s="63" t="s">
        <v>341</v>
      </c>
      <c r="B291" s="78" t="s">
        <v>407</v>
      </c>
      <c r="C291" s="82" t="s">
        <v>74</v>
      </c>
      <c r="D291" s="66"/>
      <c r="E291" s="67"/>
      <c r="F291" s="67">
        <f t="shared" si="27"/>
        <v>0</v>
      </c>
      <c r="G291" s="68"/>
    </row>
    <row r="292" spans="1:8" s="20" customFormat="1" ht="15.75" outlineLevel="1" x14ac:dyDescent="0.25">
      <c r="A292" s="21" t="s">
        <v>160</v>
      </c>
      <c r="B292" s="39" t="s">
        <v>59</v>
      </c>
      <c r="C292" s="14" t="s">
        <v>28</v>
      </c>
      <c r="D292" s="95">
        <v>38.33</v>
      </c>
      <c r="E292" s="12"/>
      <c r="F292" s="12">
        <f>E292*D292</f>
        <v>0</v>
      </c>
      <c r="G292" s="16"/>
      <c r="H292" s="19"/>
    </row>
    <row r="293" spans="1:8" s="69" customFormat="1" ht="15.75" outlineLevel="1" x14ac:dyDescent="0.25">
      <c r="A293" s="63" t="s">
        <v>341</v>
      </c>
      <c r="B293" s="78" t="s">
        <v>408</v>
      </c>
      <c r="C293" s="82" t="s">
        <v>28</v>
      </c>
      <c r="D293" s="66"/>
      <c r="E293" s="67"/>
      <c r="F293" s="67">
        <f t="shared" ref="F293:F296" si="28">E293*D293</f>
        <v>0</v>
      </c>
      <c r="G293" s="68"/>
    </row>
    <row r="294" spans="1:8" s="69" customFormat="1" ht="15.75" outlineLevel="1" x14ac:dyDescent="0.25">
      <c r="A294" s="63" t="s">
        <v>341</v>
      </c>
      <c r="B294" s="78" t="s">
        <v>409</v>
      </c>
      <c r="C294" s="82" t="s">
        <v>74</v>
      </c>
      <c r="D294" s="66"/>
      <c r="E294" s="67"/>
      <c r="F294" s="67">
        <f t="shared" si="28"/>
        <v>0</v>
      </c>
      <c r="G294" s="68"/>
    </row>
    <row r="295" spans="1:8" s="69" customFormat="1" ht="15.75" outlineLevel="1" x14ac:dyDescent="0.25">
      <c r="A295" s="63" t="s">
        <v>341</v>
      </c>
      <c r="B295" s="78" t="s">
        <v>410</v>
      </c>
      <c r="C295" s="82" t="s">
        <v>74</v>
      </c>
      <c r="D295" s="66"/>
      <c r="E295" s="67"/>
      <c r="F295" s="67">
        <f t="shared" si="28"/>
        <v>0</v>
      </c>
      <c r="G295" s="68"/>
    </row>
    <row r="296" spans="1:8" s="69" customFormat="1" ht="15.75" outlineLevel="1" x14ac:dyDescent="0.25">
      <c r="A296" s="63" t="s">
        <v>341</v>
      </c>
      <c r="B296" s="78" t="s">
        <v>411</v>
      </c>
      <c r="C296" s="82" t="s">
        <v>74</v>
      </c>
      <c r="D296" s="66"/>
      <c r="E296" s="67"/>
      <c r="F296" s="67">
        <f t="shared" si="28"/>
        <v>0</v>
      </c>
      <c r="G296" s="68"/>
    </row>
    <row r="297" spans="1:8" s="49" customFormat="1" ht="15.75" outlineLevel="1" x14ac:dyDescent="0.25">
      <c r="A297" s="44" t="s">
        <v>161</v>
      </c>
      <c r="B297" s="51" t="s">
        <v>62</v>
      </c>
      <c r="C297" s="46"/>
      <c r="D297" s="46"/>
      <c r="E297" s="47"/>
      <c r="F297" s="47"/>
      <c r="G297" s="60" t="s">
        <v>335</v>
      </c>
    </row>
    <row r="298" spans="1:8" s="20" customFormat="1" ht="31.5" outlineLevel="1" x14ac:dyDescent="0.25">
      <c r="A298" s="21" t="s">
        <v>162</v>
      </c>
      <c r="B298" s="39" t="s">
        <v>57</v>
      </c>
      <c r="C298" s="14" t="s">
        <v>28</v>
      </c>
      <c r="D298" s="95">
        <v>895.39</v>
      </c>
      <c r="E298" s="12"/>
      <c r="F298" s="12">
        <f>E298*D298</f>
        <v>0</v>
      </c>
      <c r="G298" s="16"/>
      <c r="H298" s="19"/>
    </row>
    <row r="299" spans="1:8" s="69" customFormat="1" ht="15.75" outlineLevel="1" x14ac:dyDescent="0.25">
      <c r="A299" s="63" t="s">
        <v>341</v>
      </c>
      <c r="B299" s="78" t="s">
        <v>388</v>
      </c>
      <c r="C299" s="82" t="s">
        <v>28</v>
      </c>
      <c r="D299" s="66"/>
      <c r="E299" s="67"/>
      <c r="F299" s="67">
        <f t="shared" ref="F299:F301" si="29">E299*D299</f>
        <v>0</v>
      </c>
      <c r="G299" s="68"/>
    </row>
    <row r="300" spans="1:8" s="69" customFormat="1" ht="25.5" outlineLevel="1" x14ac:dyDescent="0.25">
      <c r="A300" s="63" t="s">
        <v>341</v>
      </c>
      <c r="B300" s="78" t="s">
        <v>403</v>
      </c>
      <c r="C300" s="82" t="s">
        <v>74</v>
      </c>
      <c r="D300" s="66"/>
      <c r="E300" s="67"/>
      <c r="F300" s="67">
        <f t="shared" si="29"/>
        <v>0</v>
      </c>
      <c r="G300" s="68"/>
    </row>
    <row r="301" spans="1:8" s="69" customFormat="1" ht="15.75" outlineLevel="1" x14ac:dyDescent="0.25">
      <c r="A301" s="63" t="s">
        <v>341</v>
      </c>
      <c r="B301" s="78" t="s">
        <v>404</v>
      </c>
      <c r="C301" s="82" t="s">
        <v>74</v>
      </c>
      <c r="D301" s="66"/>
      <c r="E301" s="67"/>
      <c r="F301" s="67">
        <f t="shared" si="29"/>
        <v>0</v>
      </c>
      <c r="G301" s="68"/>
    </row>
    <row r="302" spans="1:8" s="20" customFormat="1" ht="31.5" outlineLevel="1" x14ac:dyDescent="0.25">
      <c r="A302" s="21" t="s">
        <v>163</v>
      </c>
      <c r="B302" s="39" t="s">
        <v>58</v>
      </c>
      <c r="C302" s="14" t="s">
        <v>28</v>
      </c>
      <c r="D302" s="95">
        <v>895.39</v>
      </c>
      <c r="E302" s="12"/>
      <c r="F302" s="12">
        <f>E302*D302</f>
        <v>0</v>
      </c>
      <c r="G302" s="16"/>
      <c r="H302" s="19"/>
    </row>
    <row r="303" spans="1:8" s="69" customFormat="1" ht="15.75" outlineLevel="1" x14ac:dyDescent="0.25">
      <c r="A303" s="63" t="s">
        <v>341</v>
      </c>
      <c r="B303" s="78" t="s">
        <v>405</v>
      </c>
      <c r="C303" s="82" t="s">
        <v>28</v>
      </c>
      <c r="D303" s="66"/>
      <c r="E303" s="67"/>
      <c r="F303" s="67">
        <f t="shared" ref="F303:F305" si="30">E303*D303</f>
        <v>0</v>
      </c>
      <c r="G303" s="68"/>
    </row>
    <row r="304" spans="1:8" s="69" customFormat="1" ht="15.75" outlineLevel="1" x14ac:dyDescent="0.25">
      <c r="A304" s="63" t="s">
        <v>341</v>
      </c>
      <c r="B304" s="78" t="s">
        <v>406</v>
      </c>
      <c r="C304" s="82" t="s">
        <v>74</v>
      </c>
      <c r="D304" s="66"/>
      <c r="E304" s="67"/>
      <c r="F304" s="67">
        <f t="shared" si="30"/>
        <v>0</v>
      </c>
      <c r="G304" s="68"/>
    </row>
    <row r="305" spans="1:8" s="69" customFormat="1" ht="15.75" outlineLevel="1" x14ac:dyDescent="0.25">
      <c r="A305" s="63" t="s">
        <v>341</v>
      </c>
      <c r="B305" s="78" t="s">
        <v>407</v>
      </c>
      <c r="C305" s="82" t="s">
        <v>74</v>
      </c>
      <c r="D305" s="66"/>
      <c r="E305" s="67"/>
      <c r="F305" s="67">
        <f t="shared" si="30"/>
        <v>0</v>
      </c>
      <c r="G305" s="68"/>
    </row>
    <row r="306" spans="1:8" s="20" customFormat="1" ht="15.75" outlineLevel="1" x14ac:dyDescent="0.25">
      <c r="A306" s="21" t="s">
        <v>164</v>
      </c>
      <c r="B306" s="39" t="s">
        <v>59</v>
      </c>
      <c r="C306" s="14" t="s">
        <v>28</v>
      </c>
      <c r="D306" s="95">
        <v>50.15</v>
      </c>
      <c r="E306" s="12"/>
      <c r="F306" s="12">
        <f>E306*D306</f>
        <v>0</v>
      </c>
      <c r="G306" s="16"/>
      <c r="H306" s="19"/>
    </row>
    <row r="307" spans="1:8" s="69" customFormat="1" ht="15.75" outlineLevel="1" x14ac:dyDescent="0.25">
      <c r="A307" s="63" t="s">
        <v>341</v>
      </c>
      <c r="B307" s="78" t="s">
        <v>408</v>
      </c>
      <c r="C307" s="82" t="s">
        <v>28</v>
      </c>
      <c r="D307" s="66"/>
      <c r="E307" s="67"/>
      <c r="F307" s="67">
        <f t="shared" ref="F307:F310" si="31">E307*D307</f>
        <v>0</v>
      </c>
      <c r="G307" s="68"/>
    </row>
    <row r="308" spans="1:8" s="69" customFormat="1" ht="15.75" outlineLevel="1" x14ac:dyDescent="0.25">
      <c r="A308" s="63" t="s">
        <v>341</v>
      </c>
      <c r="B308" s="78" t="s">
        <v>409</v>
      </c>
      <c r="C308" s="82" t="s">
        <v>74</v>
      </c>
      <c r="D308" s="66"/>
      <c r="E308" s="67"/>
      <c r="F308" s="67">
        <f t="shared" si="31"/>
        <v>0</v>
      </c>
      <c r="G308" s="68"/>
    </row>
    <row r="309" spans="1:8" s="69" customFormat="1" ht="15.75" outlineLevel="1" x14ac:dyDescent="0.25">
      <c r="A309" s="63" t="s">
        <v>341</v>
      </c>
      <c r="B309" s="78" t="s">
        <v>410</v>
      </c>
      <c r="C309" s="82" t="s">
        <v>74</v>
      </c>
      <c r="D309" s="66"/>
      <c r="E309" s="67"/>
      <c r="F309" s="67">
        <f t="shared" si="31"/>
        <v>0</v>
      </c>
      <c r="G309" s="68"/>
    </row>
    <row r="310" spans="1:8" s="69" customFormat="1" ht="15.75" outlineLevel="1" x14ac:dyDescent="0.25">
      <c r="A310" s="63" t="s">
        <v>341</v>
      </c>
      <c r="B310" s="78" t="s">
        <v>411</v>
      </c>
      <c r="C310" s="82" t="s">
        <v>74</v>
      </c>
      <c r="D310" s="66"/>
      <c r="E310" s="67"/>
      <c r="F310" s="67">
        <f t="shared" si="31"/>
        <v>0</v>
      </c>
      <c r="G310" s="68"/>
    </row>
    <row r="311" spans="1:8" s="20" customFormat="1" ht="15.75" outlineLevel="1" x14ac:dyDescent="0.25">
      <c r="A311" s="21"/>
      <c r="B311" s="23" t="s">
        <v>63</v>
      </c>
      <c r="C311" s="14"/>
      <c r="D311" s="95"/>
      <c r="E311" s="12"/>
      <c r="F311" s="12">
        <f>E311*D311</f>
        <v>0</v>
      </c>
      <c r="G311" s="16"/>
      <c r="H311" s="19"/>
    </row>
    <row r="312" spans="1:8" s="49" customFormat="1" ht="31.5" outlineLevel="1" x14ac:dyDescent="0.25">
      <c r="A312" s="44" t="s">
        <v>165</v>
      </c>
      <c r="B312" s="51" t="s">
        <v>64</v>
      </c>
      <c r="C312" s="46"/>
      <c r="D312" s="46"/>
      <c r="E312" s="47"/>
      <c r="F312" s="47"/>
      <c r="G312" s="60" t="s">
        <v>334</v>
      </c>
    </row>
    <row r="313" spans="1:8" s="20" customFormat="1" ht="15.75" outlineLevel="1" x14ac:dyDescent="0.25">
      <c r="A313" s="21" t="s">
        <v>166</v>
      </c>
      <c r="B313" s="39" t="s">
        <v>65</v>
      </c>
      <c r="C313" s="14" t="s">
        <v>74</v>
      </c>
      <c r="D313" s="95">
        <v>60.16</v>
      </c>
      <c r="E313" s="12"/>
      <c r="F313" s="12">
        <f>E313*D313</f>
        <v>0</v>
      </c>
      <c r="G313" s="16"/>
      <c r="H313" s="19"/>
    </row>
    <row r="314" spans="1:8" s="69" customFormat="1" ht="25.5" outlineLevel="1" x14ac:dyDescent="0.25">
      <c r="A314" s="63" t="s">
        <v>341</v>
      </c>
      <c r="B314" s="78" t="s">
        <v>458</v>
      </c>
      <c r="C314" s="82" t="s">
        <v>74</v>
      </c>
      <c r="D314" s="66"/>
      <c r="E314" s="67"/>
      <c r="F314" s="67">
        <f t="shared" ref="F314:F315" si="32">E314*D314</f>
        <v>0</v>
      </c>
      <c r="G314" s="68"/>
    </row>
    <row r="315" spans="1:8" s="69" customFormat="1" ht="15.75" outlineLevel="1" x14ac:dyDescent="0.25">
      <c r="A315" s="63" t="s">
        <v>341</v>
      </c>
      <c r="B315" s="78" t="s">
        <v>413</v>
      </c>
      <c r="C315" s="82" t="s">
        <v>74</v>
      </c>
      <c r="D315" s="66"/>
      <c r="E315" s="67"/>
      <c r="F315" s="67">
        <f t="shared" si="32"/>
        <v>0</v>
      </c>
      <c r="G315" s="68"/>
    </row>
    <row r="316" spans="1:8" s="20" customFormat="1" ht="31.5" outlineLevel="1" x14ac:dyDescent="0.25">
      <c r="A316" s="21" t="s">
        <v>167</v>
      </c>
      <c r="B316" s="39" t="s">
        <v>66</v>
      </c>
      <c r="C316" s="14" t="s">
        <v>74</v>
      </c>
      <c r="D316" s="95">
        <v>140.82</v>
      </c>
      <c r="E316" s="12"/>
      <c r="F316" s="12">
        <f>E316*D316</f>
        <v>0</v>
      </c>
      <c r="G316" s="16"/>
      <c r="H316" s="19"/>
    </row>
    <row r="317" spans="1:8" s="69" customFormat="1" ht="25.5" outlineLevel="1" x14ac:dyDescent="0.25">
      <c r="A317" s="63" t="s">
        <v>341</v>
      </c>
      <c r="B317" s="78" t="s">
        <v>414</v>
      </c>
      <c r="C317" s="66" t="s">
        <v>74</v>
      </c>
      <c r="D317" s="66"/>
      <c r="E317" s="67"/>
      <c r="F317" s="67">
        <f>E317*D317</f>
        <v>0</v>
      </c>
      <c r="G317" s="68"/>
    </row>
    <row r="318" spans="1:8" s="20" customFormat="1" ht="15.75" outlineLevel="1" x14ac:dyDescent="0.25">
      <c r="A318" s="21" t="s">
        <v>168</v>
      </c>
      <c r="B318" s="39" t="s">
        <v>67</v>
      </c>
      <c r="C318" s="14" t="s">
        <v>74</v>
      </c>
      <c r="D318" s="95">
        <v>41.05</v>
      </c>
      <c r="E318" s="12"/>
      <c r="F318" s="12">
        <f>E318*D318</f>
        <v>0</v>
      </c>
      <c r="G318" s="16"/>
      <c r="H318" s="19"/>
    </row>
    <row r="319" spans="1:8" s="69" customFormat="1" ht="15.75" outlineLevel="1" x14ac:dyDescent="0.25">
      <c r="A319" s="63" t="s">
        <v>341</v>
      </c>
      <c r="B319" s="78" t="s">
        <v>415</v>
      </c>
      <c r="C319" s="66" t="s">
        <v>74</v>
      </c>
      <c r="D319" s="66"/>
      <c r="E319" s="67"/>
      <c r="F319" s="67">
        <f>E319*D319</f>
        <v>0</v>
      </c>
      <c r="G319" s="68"/>
    </row>
    <row r="320" spans="1:8" s="20" customFormat="1" ht="15.75" outlineLevel="1" x14ac:dyDescent="0.25">
      <c r="A320" s="21" t="s">
        <v>169</v>
      </c>
      <c r="B320" s="39" t="s">
        <v>68</v>
      </c>
      <c r="C320" s="14" t="s">
        <v>74</v>
      </c>
      <c r="D320" s="95">
        <v>41.65</v>
      </c>
      <c r="E320" s="12"/>
      <c r="F320" s="12">
        <f>E320*D320</f>
        <v>0</v>
      </c>
      <c r="G320" s="16"/>
      <c r="H320" s="19"/>
    </row>
    <row r="321" spans="1:8" s="69" customFormat="1" ht="15.75" outlineLevel="1" x14ac:dyDescent="0.25">
      <c r="A321" s="63" t="s">
        <v>341</v>
      </c>
      <c r="B321" s="78" t="s">
        <v>416</v>
      </c>
      <c r="C321" s="66" t="s">
        <v>74</v>
      </c>
      <c r="D321" s="66"/>
      <c r="E321" s="67"/>
      <c r="F321" s="67">
        <f>E321*D321</f>
        <v>0</v>
      </c>
      <c r="G321" s="68"/>
    </row>
    <row r="322" spans="1:8" s="20" customFormat="1" ht="15.75" outlineLevel="1" x14ac:dyDescent="0.25">
      <c r="A322" s="21" t="s">
        <v>170</v>
      </c>
      <c r="B322" s="39" t="s">
        <v>69</v>
      </c>
      <c r="C322" s="14" t="s">
        <v>74</v>
      </c>
      <c r="D322" s="95">
        <v>24.01</v>
      </c>
      <c r="E322" s="12"/>
      <c r="F322" s="12">
        <f>E322*D322</f>
        <v>0</v>
      </c>
      <c r="G322" s="16"/>
      <c r="H322" s="19"/>
    </row>
    <row r="323" spans="1:8" s="69" customFormat="1" ht="15.75" outlineLevel="1" x14ac:dyDescent="0.25">
      <c r="A323" s="63" t="s">
        <v>341</v>
      </c>
      <c r="B323" s="78" t="s">
        <v>417</v>
      </c>
      <c r="C323" s="66" t="s">
        <v>74</v>
      </c>
      <c r="D323" s="66"/>
      <c r="E323" s="67"/>
      <c r="F323" s="67">
        <f>E323*D323</f>
        <v>0</v>
      </c>
      <c r="G323" s="68"/>
    </row>
    <row r="324" spans="1:8" s="20" customFormat="1" ht="15.75" outlineLevel="1" x14ac:dyDescent="0.25">
      <c r="A324" s="21" t="s">
        <v>171</v>
      </c>
      <c r="B324" s="39" t="s">
        <v>70</v>
      </c>
      <c r="C324" s="14" t="s">
        <v>74</v>
      </c>
      <c r="D324" s="95">
        <v>22.8</v>
      </c>
      <c r="E324" s="12"/>
      <c r="F324" s="12">
        <f>E324*D324</f>
        <v>0</v>
      </c>
      <c r="G324" s="16"/>
      <c r="H324" s="19"/>
    </row>
    <row r="325" spans="1:8" s="69" customFormat="1" ht="15.75" outlineLevel="1" x14ac:dyDescent="0.25">
      <c r="A325" s="63" t="s">
        <v>341</v>
      </c>
      <c r="B325" s="78" t="s">
        <v>418</v>
      </c>
      <c r="C325" s="66" t="s">
        <v>74</v>
      </c>
      <c r="D325" s="66"/>
      <c r="E325" s="67"/>
      <c r="F325" s="67">
        <f t="shared" ref="F325:F329" si="33">E325*D325</f>
        <v>0</v>
      </c>
      <c r="G325" s="68"/>
    </row>
    <row r="326" spans="1:8" s="69" customFormat="1" ht="15.75" outlineLevel="1" x14ac:dyDescent="0.25">
      <c r="A326" s="63" t="s">
        <v>341</v>
      </c>
      <c r="B326" s="78" t="s">
        <v>418</v>
      </c>
      <c r="C326" s="66" t="s">
        <v>74</v>
      </c>
      <c r="D326" s="66"/>
      <c r="E326" s="67"/>
      <c r="F326" s="67">
        <f t="shared" si="33"/>
        <v>0</v>
      </c>
      <c r="G326" s="68"/>
    </row>
    <row r="327" spans="1:8" s="69" customFormat="1" ht="15.75" outlineLevel="1" x14ac:dyDescent="0.25">
      <c r="A327" s="63" t="s">
        <v>341</v>
      </c>
      <c r="B327" s="78" t="s">
        <v>418</v>
      </c>
      <c r="C327" s="66" t="s">
        <v>74</v>
      </c>
      <c r="D327" s="66"/>
      <c r="E327" s="67"/>
      <c r="F327" s="67">
        <f t="shared" si="33"/>
        <v>0</v>
      </c>
      <c r="G327" s="68"/>
    </row>
    <row r="328" spans="1:8" s="69" customFormat="1" ht="15.75" outlineLevel="1" x14ac:dyDescent="0.25">
      <c r="A328" s="63" t="s">
        <v>341</v>
      </c>
      <c r="B328" s="78" t="s">
        <v>418</v>
      </c>
      <c r="C328" s="66" t="s">
        <v>74</v>
      </c>
      <c r="D328" s="66"/>
      <c r="E328" s="67"/>
      <c r="F328" s="67">
        <f t="shared" si="33"/>
        <v>0</v>
      </c>
      <c r="G328" s="68"/>
    </row>
    <row r="329" spans="1:8" s="69" customFormat="1" ht="15.75" outlineLevel="1" x14ac:dyDescent="0.25">
      <c r="A329" s="63" t="s">
        <v>341</v>
      </c>
      <c r="B329" s="78" t="s">
        <v>418</v>
      </c>
      <c r="C329" s="66" t="s">
        <v>74</v>
      </c>
      <c r="D329" s="66"/>
      <c r="E329" s="67"/>
      <c r="F329" s="67">
        <f t="shared" si="33"/>
        <v>0</v>
      </c>
      <c r="G329" s="68"/>
    </row>
    <row r="330" spans="1:8" s="49" customFormat="1" ht="31.5" outlineLevel="1" x14ac:dyDescent="0.25">
      <c r="A330" s="44" t="s">
        <v>172</v>
      </c>
      <c r="B330" s="51" t="s">
        <v>71</v>
      </c>
      <c r="C330" s="46"/>
      <c r="D330" s="46"/>
      <c r="E330" s="47"/>
      <c r="F330" s="47"/>
      <c r="G330" s="60" t="s">
        <v>334</v>
      </c>
    </row>
    <row r="331" spans="1:8" s="20" customFormat="1" ht="15.75" outlineLevel="1" x14ac:dyDescent="0.25">
      <c r="A331" s="21" t="s">
        <v>173</v>
      </c>
      <c r="B331" s="39" t="s">
        <v>65</v>
      </c>
      <c r="C331" s="14" t="s">
        <v>74</v>
      </c>
      <c r="D331" s="95">
        <v>34.950000000000003</v>
      </c>
      <c r="E331" s="12"/>
      <c r="F331" s="12">
        <f>E331*D331</f>
        <v>0</v>
      </c>
      <c r="G331" s="16"/>
      <c r="H331" s="19"/>
    </row>
    <row r="332" spans="1:8" s="69" customFormat="1" ht="25.5" outlineLevel="1" x14ac:dyDescent="0.25">
      <c r="A332" s="63" t="s">
        <v>341</v>
      </c>
      <c r="B332" s="78" t="s">
        <v>458</v>
      </c>
      <c r="C332" s="66" t="s">
        <v>74</v>
      </c>
      <c r="D332" s="66"/>
      <c r="E332" s="67"/>
      <c r="F332" s="67">
        <f t="shared" ref="F332:F333" si="34">E332*D332</f>
        <v>0</v>
      </c>
      <c r="G332" s="68"/>
    </row>
    <row r="333" spans="1:8" s="69" customFormat="1" ht="15.75" outlineLevel="1" x14ac:dyDescent="0.25">
      <c r="A333" s="63" t="s">
        <v>341</v>
      </c>
      <c r="B333" s="78" t="s">
        <v>413</v>
      </c>
      <c r="C333" s="66" t="s">
        <v>74</v>
      </c>
      <c r="D333" s="66"/>
      <c r="E333" s="67"/>
      <c r="F333" s="67">
        <f t="shared" si="34"/>
        <v>0</v>
      </c>
      <c r="G333" s="68"/>
    </row>
    <row r="334" spans="1:8" s="20" customFormat="1" ht="31.5" outlineLevel="1" x14ac:dyDescent="0.25">
      <c r="A334" s="21" t="s">
        <v>174</v>
      </c>
      <c r="B334" s="39" t="s">
        <v>66</v>
      </c>
      <c r="C334" s="14" t="s">
        <v>74</v>
      </c>
      <c r="D334" s="95">
        <v>187.76</v>
      </c>
      <c r="E334" s="12"/>
      <c r="F334" s="12">
        <f>E334*D334</f>
        <v>0</v>
      </c>
      <c r="G334" s="16"/>
      <c r="H334" s="19"/>
    </row>
    <row r="335" spans="1:8" s="69" customFormat="1" ht="25.5" outlineLevel="1" x14ac:dyDescent="0.25">
      <c r="A335" s="63" t="s">
        <v>341</v>
      </c>
      <c r="B335" s="78" t="s">
        <v>414</v>
      </c>
      <c r="C335" s="66" t="s">
        <v>74</v>
      </c>
      <c r="D335" s="66"/>
      <c r="E335" s="67"/>
      <c r="F335" s="67">
        <f>E335*D335</f>
        <v>0</v>
      </c>
      <c r="G335" s="68"/>
    </row>
    <row r="336" spans="1:8" s="20" customFormat="1" ht="15.75" outlineLevel="1" x14ac:dyDescent="0.25">
      <c r="A336" s="21" t="s">
        <v>175</v>
      </c>
      <c r="B336" s="39" t="s">
        <v>67</v>
      </c>
      <c r="C336" s="14" t="s">
        <v>74</v>
      </c>
      <c r="D336" s="95">
        <v>44.47</v>
      </c>
      <c r="E336" s="12"/>
      <c r="F336" s="12">
        <f>E336*D336</f>
        <v>0</v>
      </c>
      <c r="G336" s="16"/>
      <c r="H336" s="19"/>
    </row>
    <row r="337" spans="1:8" s="69" customFormat="1" ht="15.75" outlineLevel="1" x14ac:dyDescent="0.25">
      <c r="A337" s="63" t="s">
        <v>341</v>
      </c>
      <c r="B337" s="78" t="s">
        <v>415</v>
      </c>
      <c r="C337" s="66" t="s">
        <v>74</v>
      </c>
      <c r="D337" s="66"/>
      <c r="E337" s="67"/>
      <c r="F337" s="67">
        <f>E337*D337</f>
        <v>0</v>
      </c>
      <c r="G337" s="68"/>
    </row>
    <row r="338" spans="1:8" s="20" customFormat="1" ht="15.75" outlineLevel="1" x14ac:dyDescent="0.25">
      <c r="A338" s="21" t="s">
        <v>176</v>
      </c>
      <c r="B338" s="39" t="s">
        <v>68</v>
      </c>
      <c r="C338" s="14" t="s">
        <v>74</v>
      </c>
      <c r="D338" s="95">
        <v>32.86</v>
      </c>
      <c r="E338" s="12"/>
      <c r="F338" s="12">
        <f>E338*D338</f>
        <v>0</v>
      </c>
      <c r="G338" s="16"/>
      <c r="H338" s="19"/>
    </row>
    <row r="339" spans="1:8" s="69" customFormat="1" ht="15.75" outlineLevel="1" x14ac:dyDescent="0.25">
      <c r="A339" s="63" t="s">
        <v>341</v>
      </c>
      <c r="B339" s="78" t="s">
        <v>416</v>
      </c>
      <c r="C339" s="66" t="s">
        <v>74</v>
      </c>
      <c r="D339" s="66"/>
      <c r="E339" s="67"/>
      <c r="F339" s="67">
        <f>E339*D339</f>
        <v>0</v>
      </c>
      <c r="G339" s="68"/>
    </row>
    <row r="340" spans="1:8" s="20" customFormat="1" ht="15.75" outlineLevel="1" x14ac:dyDescent="0.25">
      <c r="A340" s="21" t="s">
        <v>177</v>
      </c>
      <c r="B340" s="39" t="s">
        <v>69</v>
      </c>
      <c r="C340" s="14" t="s">
        <v>74</v>
      </c>
      <c r="D340" s="95">
        <v>35.06</v>
      </c>
      <c r="E340" s="12"/>
      <c r="F340" s="12">
        <f>E340*D340</f>
        <v>0</v>
      </c>
      <c r="G340" s="16"/>
      <c r="H340" s="19"/>
    </row>
    <row r="341" spans="1:8" s="69" customFormat="1" ht="15.75" outlineLevel="1" x14ac:dyDescent="0.25">
      <c r="A341" s="63" t="s">
        <v>341</v>
      </c>
      <c r="B341" s="78" t="s">
        <v>417</v>
      </c>
      <c r="C341" s="66" t="s">
        <v>74</v>
      </c>
      <c r="D341" s="66"/>
      <c r="E341" s="67"/>
      <c r="F341" s="67">
        <f>E341*D341</f>
        <v>0</v>
      </c>
      <c r="G341" s="68"/>
    </row>
    <row r="342" spans="1:8" s="20" customFormat="1" ht="15.75" outlineLevel="1" x14ac:dyDescent="0.25">
      <c r="A342" s="21" t="s">
        <v>178</v>
      </c>
      <c r="B342" s="39" t="s">
        <v>70</v>
      </c>
      <c r="C342" s="14" t="s">
        <v>74</v>
      </c>
      <c r="D342" s="95">
        <v>23.71</v>
      </c>
      <c r="E342" s="12"/>
      <c r="F342" s="12">
        <f>E342*D342</f>
        <v>0</v>
      </c>
      <c r="G342" s="16"/>
      <c r="H342" s="19"/>
    </row>
    <row r="343" spans="1:8" s="69" customFormat="1" ht="15.75" outlineLevel="1" x14ac:dyDescent="0.25">
      <c r="A343" s="63" t="s">
        <v>341</v>
      </c>
      <c r="B343" s="78" t="s">
        <v>418</v>
      </c>
      <c r="C343" s="66" t="s">
        <v>74</v>
      </c>
      <c r="D343" s="66"/>
      <c r="E343" s="67"/>
      <c r="F343" s="67">
        <f t="shared" ref="F343:F348" si="35">E343*D343</f>
        <v>0</v>
      </c>
      <c r="G343" s="68"/>
    </row>
    <row r="344" spans="1:8" s="69" customFormat="1" ht="15.75" outlineLevel="1" x14ac:dyDescent="0.25">
      <c r="A344" s="63" t="s">
        <v>341</v>
      </c>
      <c r="B344" s="78" t="s">
        <v>418</v>
      </c>
      <c r="C344" s="66" t="s">
        <v>74</v>
      </c>
      <c r="D344" s="66"/>
      <c r="E344" s="67"/>
      <c r="F344" s="67">
        <f t="shared" si="35"/>
        <v>0</v>
      </c>
      <c r="G344" s="68"/>
    </row>
    <row r="345" spans="1:8" s="69" customFormat="1" ht="15.75" outlineLevel="1" x14ac:dyDescent="0.25">
      <c r="A345" s="63" t="s">
        <v>341</v>
      </c>
      <c r="B345" s="78" t="s">
        <v>418</v>
      </c>
      <c r="C345" s="66" t="s">
        <v>74</v>
      </c>
      <c r="D345" s="66"/>
      <c r="E345" s="67"/>
      <c r="F345" s="67">
        <f t="shared" si="35"/>
        <v>0</v>
      </c>
      <c r="G345" s="68"/>
    </row>
    <row r="346" spans="1:8" s="69" customFormat="1" ht="15.75" outlineLevel="1" x14ac:dyDescent="0.25">
      <c r="A346" s="63" t="s">
        <v>341</v>
      </c>
      <c r="B346" s="78" t="s">
        <v>418</v>
      </c>
      <c r="C346" s="66" t="s">
        <v>74</v>
      </c>
      <c r="D346" s="66"/>
      <c r="E346" s="67"/>
      <c r="F346" s="67">
        <f t="shared" si="35"/>
        <v>0</v>
      </c>
      <c r="G346" s="68"/>
    </row>
    <row r="347" spans="1:8" s="69" customFormat="1" ht="15.75" outlineLevel="1" x14ac:dyDescent="0.25">
      <c r="A347" s="63" t="s">
        <v>341</v>
      </c>
      <c r="B347" s="78" t="s">
        <v>418</v>
      </c>
      <c r="C347" s="66" t="s">
        <v>74</v>
      </c>
      <c r="D347" s="66"/>
      <c r="E347" s="67"/>
      <c r="F347" s="67">
        <f t="shared" si="35"/>
        <v>0</v>
      </c>
      <c r="G347" s="68"/>
    </row>
    <row r="348" spans="1:8" s="69" customFormat="1" ht="15.75" outlineLevel="1" x14ac:dyDescent="0.25">
      <c r="A348" s="63" t="s">
        <v>341</v>
      </c>
      <c r="B348" s="78" t="s">
        <v>418</v>
      </c>
      <c r="C348" s="66" t="s">
        <v>74</v>
      </c>
      <c r="D348" s="66"/>
      <c r="E348" s="67"/>
      <c r="F348" s="67">
        <f t="shared" si="35"/>
        <v>0</v>
      </c>
      <c r="G348" s="68"/>
    </row>
    <row r="349" spans="1:8" s="49" customFormat="1" ht="31.5" outlineLevel="1" x14ac:dyDescent="0.25">
      <c r="A349" s="44" t="s">
        <v>179</v>
      </c>
      <c r="B349" s="51" t="s">
        <v>72</v>
      </c>
      <c r="C349" s="46"/>
      <c r="D349" s="46"/>
      <c r="E349" s="47"/>
      <c r="F349" s="47"/>
      <c r="G349" s="60" t="s">
        <v>334</v>
      </c>
    </row>
    <row r="350" spans="1:8" s="20" customFormat="1" ht="15.75" outlineLevel="1" x14ac:dyDescent="0.25">
      <c r="A350" s="21" t="s">
        <v>180</v>
      </c>
      <c r="B350" s="39" t="s">
        <v>65</v>
      </c>
      <c r="C350" s="14" t="s">
        <v>74</v>
      </c>
      <c r="D350" s="95">
        <v>53.75</v>
      </c>
      <c r="E350" s="12"/>
      <c r="F350" s="12">
        <f t="shared" ref="F350:F351" si="36">E350*D350</f>
        <v>0</v>
      </c>
      <c r="G350" s="16"/>
      <c r="H350" s="19"/>
    </row>
    <row r="351" spans="1:8" s="116" customFormat="1" ht="25.5" outlineLevel="1" x14ac:dyDescent="0.25">
      <c r="A351" s="110" t="s">
        <v>341</v>
      </c>
      <c r="B351" s="111" t="s">
        <v>459</v>
      </c>
      <c r="C351" s="112" t="s">
        <v>74</v>
      </c>
      <c r="D351" s="113"/>
      <c r="E351" s="114"/>
      <c r="F351" s="114">
        <f t="shared" si="36"/>
        <v>0</v>
      </c>
      <c r="G351" s="136"/>
    </row>
    <row r="352" spans="1:8" s="69" customFormat="1" ht="15.75" outlineLevel="1" x14ac:dyDescent="0.25">
      <c r="A352" s="63" t="s">
        <v>341</v>
      </c>
      <c r="B352" s="78" t="s">
        <v>413</v>
      </c>
      <c r="C352" s="66" t="s">
        <v>74</v>
      </c>
      <c r="D352" s="66"/>
      <c r="E352" s="67"/>
      <c r="F352" s="67">
        <f>E352*D352</f>
        <v>0</v>
      </c>
      <c r="G352" s="68"/>
    </row>
    <row r="353" spans="1:8" s="20" customFormat="1" ht="31.5" outlineLevel="1" x14ac:dyDescent="0.25">
      <c r="A353" s="21" t="s">
        <v>181</v>
      </c>
      <c r="B353" s="39" t="s">
        <v>66</v>
      </c>
      <c r="C353" s="14" t="s">
        <v>74</v>
      </c>
      <c r="D353" s="95">
        <v>93.88</v>
      </c>
      <c r="E353" s="12"/>
      <c r="F353" s="12">
        <f>E353*D353</f>
        <v>0</v>
      </c>
      <c r="G353" s="16"/>
      <c r="H353" s="19"/>
    </row>
    <row r="354" spans="1:8" s="69" customFormat="1" ht="25.5" outlineLevel="1" x14ac:dyDescent="0.25">
      <c r="A354" s="63" t="s">
        <v>341</v>
      </c>
      <c r="B354" s="78" t="s">
        <v>414</v>
      </c>
      <c r="C354" s="66" t="s">
        <v>74</v>
      </c>
      <c r="D354" s="66"/>
      <c r="E354" s="67"/>
      <c r="F354" s="67">
        <f>E354*D354</f>
        <v>0</v>
      </c>
      <c r="G354" s="68"/>
    </row>
    <row r="355" spans="1:8" s="20" customFormat="1" ht="15.75" outlineLevel="1" x14ac:dyDescent="0.25">
      <c r="A355" s="21" t="s">
        <v>182</v>
      </c>
      <c r="B355" s="39" t="s">
        <v>67</v>
      </c>
      <c r="C355" s="14" t="s">
        <v>74</v>
      </c>
      <c r="D355" s="95">
        <v>53.91</v>
      </c>
      <c r="E355" s="12"/>
      <c r="F355" s="12">
        <f>E355*D355</f>
        <v>0</v>
      </c>
      <c r="G355" s="16"/>
      <c r="H355" s="19"/>
    </row>
    <row r="356" spans="1:8" s="69" customFormat="1" ht="15.75" outlineLevel="1" x14ac:dyDescent="0.25">
      <c r="A356" s="63" t="s">
        <v>341</v>
      </c>
      <c r="B356" s="78" t="s">
        <v>415</v>
      </c>
      <c r="C356" s="66" t="s">
        <v>74</v>
      </c>
      <c r="D356" s="66"/>
      <c r="E356" s="67"/>
      <c r="F356" s="67">
        <f>E356*D356</f>
        <v>0</v>
      </c>
      <c r="G356" s="68"/>
    </row>
    <row r="357" spans="1:8" s="20" customFormat="1" ht="16.5" customHeight="1" outlineLevel="1" x14ac:dyDescent="0.25">
      <c r="A357" s="21" t="s">
        <v>183</v>
      </c>
      <c r="B357" s="39" t="s">
        <v>68</v>
      </c>
      <c r="C357" s="14" t="s">
        <v>74</v>
      </c>
      <c r="D357" s="95">
        <v>49.49</v>
      </c>
      <c r="E357" s="12"/>
      <c r="F357" s="12">
        <f>E357*D357</f>
        <v>0</v>
      </c>
      <c r="G357" s="16"/>
      <c r="H357" s="19"/>
    </row>
    <row r="358" spans="1:8" s="69" customFormat="1" ht="15.75" outlineLevel="1" x14ac:dyDescent="0.25">
      <c r="A358" s="63" t="s">
        <v>341</v>
      </c>
      <c r="B358" s="78" t="s">
        <v>416</v>
      </c>
      <c r="C358" s="66" t="s">
        <v>74</v>
      </c>
      <c r="D358" s="66"/>
      <c r="E358" s="67"/>
      <c r="F358" s="67">
        <f>E358*D358</f>
        <v>0</v>
      </c>
      <c r="G358" s="68"/>
    </row>
    <row r="359" spans="1:8" s="20" customFormat="1" ht="15.75" outlineLevel="1" x14ac:dyDescent="0.25">
      <c r="A359" s="21" t="s">
        <v>184</v>
      </c>
      <c r="B359" s="39" t="s">
        <v>69</v>
      </c>
      <c r="C359" s="14" t="s">
        <v>74</v>
      </c>
      <c r="D359" s="95">
        <v>34.729999999999997</v>
      </c>
      <c r="E359" s="12"/>
      <c r="F359" s="12">
        <f>E359*D359</f>
        <v>0</v>
      </c>
      <c r="G359" s="16"/>
      <c r="H359" s="19"/>
    </row>
    <row r="360" spans="1:8" s="69" customFormat="1" ht="15.75" outlineLevel="1" x14ac:dyDescent="0.25">
      <c r="A360" s="63" t="s">
        <v>341</v>
      </c>
      <c r="B360" s="78" t="s">
        <v>417</v>
      </c>
      <c r="C360" s="66" t="s">
        <v>74</v>
      </c>
      <c r="D360" s="66"/>
      <c r="E360" s="67"/>
      <c r="F360" s="67">
        <f>E360*D360</f>
        <v>0</v>
      </c>
      <c r="G360" s="68"/>
    </row>
    <row r="361" spans="1:8" s="20" customFormat="1" ht="15.75" outlineLevel="1" x14ac:dyDescent="0.25">
      <c r="A361" s="21" t="s">
        <v>185</v>
      </c>
      <c r="B361" s="39" t="s">
        <v>70</v>
      </c>
      <c r="C361" s="14" t="s">
        <v>74</v>
      </c>
      <c r="D361" s="95">
        <v>12.48</v>
      </c>
      <c r="E361" s="12"/>
      <c r="F361" s="12">
        <f>E361*D361</f>
        <v>0</v>
      </c>
      <c r="G361" s="16"/>
      <c r="H361" s="19"/>
    </row>
    <row r="362" spans="1:8" s="69" customFormat="1" ht="15.75" outlineLevel="1" x14ac:dyDescent="0.25">
      <c r="A362" s="63" t="s">
        <v>341</v>
      </c>
      <c r="B362" s="78" t="s">
        <v>418</v>
      </c>
      <c r="C362" s="66" t="s">
        <v>74</v>
      </c>
      <c r="D362" s="66"/>
      <c r="E362" s="67"/>
      <c r="F362" s="67">
        <f t="shared" ref="F362:F364" si="37">E362*D362</f>
        <v>0</v>
      </c>
      <c r="G362" s="68"/>
    </row>
    <row r="363" spans="1:8" s="69" customFormat="1" ht="15.75" outlineLevel="1" x14ac:dyDescent="0.25">
      <c r="A363" s="63" t="s">
        <v>341</v>
      </c>
      <c r="B363" s="78" t="s">
        <v>418</v>
      </c>
      <c r="C363" s="66" t="s">
        <v>74</v>
      </c>
      <c r="D363" s="66"/>
      <c r="E363" s="67"/>
      <c r="F363" s="67">
        <f t="shared" si="37"/>
        <v>0</v>
      </c>
      <c r="G363" s="68"/>
    </row>
    <row r="364" spans="1:8" s="69" customFormat="1" ht="15.75" outlineLevel="1" x14ac:dyDescent="0.25">
      <c r="A364" s="63" t="s">
        <v>341</v>
      </c>
      <c r="B364" s="78" t="s">
        <v>418</v>
      </c>
      <c r="C364" s="66" t="s">
        <v>74</v>
      </c>
      <c r="D364" s="66"/>
      <c r="E364" s="67"/>
      <c r="F364" s="67">
        <f t="shared" si="37"/>
        <v>0</v>
      </c>
      <c r="G364" s="68"/>
    </row>
    <row r="365" spans="1:8" s="49" customFormat="1" ht="31.5" outlineLevel="1" x14ac:dyDescent="0.25">
      <c r="A365" s="44" t="s">
        <v>186</v>
      </c>
      <c r="B365" s="51" t="s">
        <v>73</v>
      </c>
      <c r="C365" s="46"/>
      <c r="D365" s="46"/>
      <c r="E365" s="47"/>
      <c r="F365" s="47"/>
      <c r="G365" s="60" t="s">
        <v>334</v>
      </c>
    </row>
    <row r="366" spans="1:8" s="20" customFormat="1" ht="15.75" outlineLevel="1" x14ac:dyDescent="0.25">
      <c r="A366" s="21" t="s">
        <v>187</v>
      </c>
      <c r="B366" s="39" t="s">
        <v>65</v>
      </c>
      <c r="C366" s="14" t="s">
        <v>74</v>
      </c>
      <c r="D366" s="95">
        <v>47.07</v>
      </c>
      <c r="E366" s="12"/>
      <c r="F366" s="12">
        <f>E366*D366</f>
        <v>0</v>
      </c>
      <c r="G366" s="16"/>
      <c r="H366" s="19"/>
    </row>
    <row r="367" spans="1:8" s="69" customFormat="1" ht="25.5" outlineLevel="1" x14ac:dyDescent="0.25">
      <c r="A367" s="63" t="s">
        <v>341</v>
      </c>
      <c r="B367" s="78" t="s">
        <v>458</v>
      </c>
      <c r="C367" s="66" t="s">
        <v>74</v>
      </c>
      <c r="D367" s="66"/>
      <c r="E367" s="67"/>
      <c r="F367" s="67">
        <f t="shared" ref="F367:F368" si="38">E367*D367</f>
        <v>0</v>
      </c>
      <c r="G367" s="68"/>
    </row>
    <row r="368" spans="1:8" s="69" customFormat="1" ht="15.75" outlineLevel="1" x14ac:dyDescent="0.25">
      <c r="A368" s="63" t="s">
        <v>341</v>
      </c>
      <c r="B368" s="78" t="s">
        <v>413</v>
      </c>
      <c r="C368" s="66" t="s">
        <v>74</v>
      </c>
      <c r="D368" s="66"/>
      <c r="E368" s="67"/>
      <c r="F368" s="67">
        <f t="shared" si="38"/>
        <v>0</v>
      </c>
      <c r="G368" s="68"/>
    </row>
    <row r="369" spans="1:8" s="20" customFormat="1" ht="31.5" outlineLevel="1" x14ac:dyDescent="0.25">
      <c r="A369" s="21" t="s">
        <v>188</v>
      </c>
      <c r="B369" s="39" t="s">
        <v>66</v>
      </c>
      <c r="C369" s="14" t="s">
        <v>74</v>
      </c>
      <c r="D369" s="95">
        <v>172.12</v>
      </c>
      <c r="E369" s="12"/>
      <c r="F369" s="12">
        <f>E369*D369</f>
        <v>0</v>
      </c>
      <c r="G369" s="16"/>
      <c r="H369" s="19"/>
    </row>
    <row r="370" spans="1:8" s="69" customFormat="1" ht="25.5" outlineLevel="1" x14ac:dyDescent="0.25">
      <c r="A370" s="63" t="s">
        <v>341</v>
      </c>
      <c r="B370" s="78" t="s">
        <v>414</v>
      </c>
      <c r="C370" s="66" t="s">
        <v>74</v>
      </c>
      <c r="D370" s="66"/>
      <c r="E370" s="67"/>
      <c r="F370" s="67">
        <f>E370*D370</f>
        <v>0</v>
      </c>
      <c r="G370" s="68"/>
    </row>
    <row r="371" spans="1:8" s="20" customFormat="1" ht="15.75" outlineLevel="1" x14ac:dyDescent="0.25">
      <c r="A371" s="21" t="s">
        <v>189</v>
      </c>
      <c r="B371" s="39" t="s">
        <v>67</v>
      </c>
      <c r="C371" s="14" t="s">
        <v>74</v>
      </c>
      <c r="D371" s="95">
        <v>42.57</v>
      </c>
      <c r="E371" s="12"/>
      <c r="F371" s="12">
        <f>E371*D371</f>
        <v>0</v>
      </c>
      <c r="G371" s="16"/>
      <c r="H371" s="19"/>
    </row>
    <row r="372" spans="1:8" s="69" customFormat="1" ht="15.75" outlineLevel="1" x14ac:dyDescent="0.25">
      <c r="A372" s="63" t="s">
        <v>341</v>
      </c>
      <c r="B372" s="78" t="s">
        <v>415</v>
      </c>
      <c r="C372" s="66" t="s">
        <v>74</v>
      </c>
      <c r="D372" s="66"/>
      <c r="E372" s="67"/>
      <c r="F372" s="67">
        <f>E372*D372</f>
        <v>0</v>
      </c>
      <c r="G372" s="68"/>
    </row>
    <row r="373" spans="1:8" s="20" customFormat="1" ht="15.75" outlineLevel="1" x14ac:dyDescent="0.25">
      <c r="A373" s="21" t="s">
        <v>190</v>
      </c>
      <c r="B373" s="39" t="s">
        <v>68</v>
      </c>
      <c r="C373" s="14" t="s">
        <v>74</v>
      </c>
      <c r="D373" s="95">
        <v>42.15</v>
      </c>
      <c r="E373" s="12"/>
      <c r="F373" s="12">
        <f>E373*D373</f>
        <v>0</v>
      </c>
      <c r="G373" s="16"/>
      <c r="H373" s="19"/>
    </row>
    <row r="374" spans="1:8" s="69" customFormat="1" ht="15.75" outlineLevel="1" x14ac:dyDescent="0.25">
      <c r="A374" s="63" t="s">
        <v>341</v>
      </c>
      <c r="B374" s="78" t="s">
        <v>416</v>
      </c>
      <c r="C374" s="66" t="s">
        <v>74</v>
      </c>
      <c r="D374" s="66"/>
      <c r="E374" s="67"/>
      <c r="F374" s="67">
        <f>E374*D374</f>
        <v>0</v>
      </c>
      <c r="G374" s="68"/>
    </row>
    <row r="375" spans="1:8" s="20" customFormat="1" ht="15.75" outlineLevel="1" x14ac:dyDescent="0.25">
      <c r="A375" s="21" t="s">
        <v>191</v>
      </c>
      <c r="B375" s="39" t="s">
        <v>69</v>
      </c>
      <c r="C375" s="14" t="s">
        <v>74</v>
      </c>
      <c r="D375" s="95">
        <v>35.75</v>
      </c>
      <c r="E375" s="12"/>
      <c r="F375" s="12">
        <f>E375*D375</f>
        <v>0</v>
      </c>
      <c r="G375" s="16"/>
      <c r="H375" s="19"/>
    </row>
    <row r="376" spans="1:8" s="69" customFormat="1" ht="15.75" outlineLevel="1" x14ac:dyDescent="0.25">
      <c r="A376" s="63" t="s">
        <v>341</v>
      </c>
      <c r="B376" s="78" t="s">
        <v>417</v>
      </c>
      <c r="C376" s="66" t="s">
        <v>74</v>
      </c>
      <c r="D376" s="66"/>
      <c r="E376" s="67"/>
      <c r="F376" s="67">
        <f>E376*D376</f>
        <v>0</v>
      </c>
      <c r="G376" s="68"/>
    </row>
    <row r="377" spans="1:8" s="20" customFormat="1" ht="16.5" customHeight="1" outlineLevel="1" x14ac:dyDescent="0.25">
      <c r="A377" s="21" t="s">
        <v>192</v>
      </c>
      <c r="B377" s="39" t="s">
        <v>70</v>
      </c>
      <c r="C377" s="14" t="s">
        <v>74</v>
      </c>
      <c r="D377" s="95">
        <v>27.68</v>
      </c>
      <c r="E377" s="12"/>
      <c r="F377" s="12">
        <f>E377*D377</f>
        <v>0</v>
      </c>
      <c r="G377" s="16"/>
      <c r="H377" s="19"/>
    </row>
    <row r="378" spans="1:8" s="69" customFormat="1" ht="16.5" customHeight="1" outlineLevel="1" x14ac:dyDescent="0.25">
      <c r="A378" s="63" t="s">
        <v>341</v>
      </c>
      <c r="B378" s="78" t="s">
        <v>418</v>
      </c>
      <c r="C378" s="66" t="s">
        <v>74</v>
      </c>
      <c r="D378" s="66"/>
      <c r="E378" s="67"/>
      <c r="F378" s="67">
        <f t="shared" ref="F378:F384" si="39">E378*D378</f>
        <v>0</v>
      </c>
      <c r="G378" s="68"/>
    </row>
    <row r="379" spans="1:8" s="69" customFormat="1" ht="16.5" customHeight="1" outlineLevel="1" x14ac:dyDescent="0.25">
      <c r="A379" s="63" t="s">
        <v>341</v>
      </c>
      <c r="B379" s="78" t="s">
        <v>418</v>
      </c>
      <c r="C379" s="66" t="s">
        <v>74</v>
      </c>
      <c r="D379" s="66"/>
      <c r="E379" s="67"/>
      <c r="F379" s="67">
        <f t="shared" si="39"/>
        <v>0</v>
      </c>
      <c r="G379" s="68"/>
    </row>
    <row r="380" spans="1:8" s="69" customFormat="1" ht="16.5" customHeight="1" outlineLevel="1" x14ac:dyDescent="0.25">
      <c r="A380" s="63" t="s">
        <v>341</v>
      </c>
      <c r="B380" s="78" t="s">
        <v>418</v>
      </c>
      <c r="C380" s="66" t="s">
        <v>74</v>
      </c>
      <c r="D380" s="66"/>
      <c r="E380" s="67"/>
      <c r="F380" s="67">
        <f t="shared" si="39"/>
        <v>0</v>
      </c>
      <c r="G380" s="68"/>
    </row>
    <row r="381" spans="1:8" s="69" customFormat="1" ht="16.5" customHeight="1" outlineLevel="1" x14ac:dyDescent="0.25">
      <c r="A381" s="63" t="s">
        <v>341</v>
      </c>
      <c r="B381" s="78" t="s">
        <v>418</v>
      </c>
      <c r="C381" s="66" t="s">
        <v>74</v>
      </c>
      <c r="D381" s="66"/>
      <c r="E381" s="67"/>
      <c r="F381" s="67">
        <f t="shared" si="39"/>
        <v>0</v>
      </c>
      <c r="G381" s="68"/>
    </row>
    <row r="382" spans="1:8" s="69" customFormat="1" ht="16.5" customHeight="1" outlineLevel="1" x14ac:dyDescent="0.25">
      <c r="A382" s="63" t="s">
        <v>341</v>
      </c>
      <c r="B382" s="78" t="s">
        <v>418</v>
      </c>
      <c r="C382" s="66" t="s">
        <v>74</v>
      </c>
      <c r="D382" s="66"/>
      <c r="E382" s="67"/>
      <c r="F382" s="67">
        <f t="shared" si="39"/>
        <v>0</v>
      </c>
      <c r="G382" s="68"/>
    </row>
    <row r="383" spans="1:8" s="69" customFormat="1" ht="16.5" customHeight="1" outlineLevel="1" x14ac:dyDescent="0.25">
      <c r="A383" s="63" t="s">
        <v>341</v>
      </c>
      <c r="B383" s="78" t="s">
        <v>418</v>
      </c>
      <c r="C383" s="66" t="s">
        <v>74</v>
      </c>
      <c r="D383" s="66"/>
      <c r="E383" s="67"/>
      <c r="F383" s="67">
        <f t="shared" si="39"/>
        <v>0</v>
      </c>
      <c r="G383" s="68"/>
    </row>
    <row r="384" spans="1:8" s="69" customFormat="1" ht="16.5" customHeight="1" outlineLevel="1" x14ac:dyDescent="0.25">
      <c r="A384" s="63" t="s">
        <v>341</v>
      </c>
      <c r="B384" s="78" t="s">
        <v>418</v>
      </c>
      <c r="C384" s="66" t="s">
        <v>74</v>
      </c>
      <c r="D384" s="66"/>
      <c r="E384" s="67"/>
      <c r="F384" s="67">
        <f t="shared" si="39"/>
        <v>0</v>
      </c>
      <c r="G384" s="68"/>
    </row>
    <row r="385" spans="1:8" s="20" customFormat="1" ht="16.5" customHeight="1" outlineLevel="1" x14ac:dyDescent="0.25">
      <c r="A385" s="21"/>
      <c r="B385" s="23" t="s">
        <v>75</v>
      </c>
      <c r="C385" s="14"/>
      <c r="D385" s="95"/>
      <c r="E385" s="12"/>
      <c r="F385" s="12">
        <f>E385*D385</f>
        <v>0</v>
      </c>
      <c r="G385" s="16"/>
      <c r="H385" s="19"/>
    </row>
    <row r="386" spans="1:8" s="49" customFormat="1" ht="16.5" customHeight="1" outlineLevel="1" x14ac:dyDescent="0.25">
      <c r="A386" s="44" t="s">
        <v>193</v>
      </c>
      <c r="B386" s="45" t="s">
        <v>76</v>
      </c>
      <c r="C386" s="46" t="s">
        <v>118</v>
      </c>
      <c r="D386" s="46">
        <v>6</v>
      </c>
      <c r="E386" s="47"/>
      <c r="F386" s="47"/>
      <c r="G386" s="137" t="s">
        <v>333</v>
      </c>
    </row>
    <row r="387" spans="1:8" s="20" customFormat="1" ht="31.5" outlineLevel="1" x14ac:dyDescent="0.25">
      <c r="A387" s="21" t="s">
        <v>194</v>
      </c>
      <c r="B387" s="39" t="s">
        <v>77</v>
      </c>
      <c r="C387" s="14" t="s">
        <v>27</v>
      </c>
      <c r="D387" s="95">
        <v>2.37</v>
      </c>
      <c r="E387" s="12"/>
      <c r="F387" s="12">
        <f>E387*D387</f>
        <v>0</v>
      </c>
      <c r="G387" s="16"/>
      <c r="H387" s="19"/>
    </row>
    <row r="388" spans="1:8" s="69" customFormat="1" ht="15.75" outlineLevel="1" x14ac:dyDescent="0.25">
      <c r="A388" s="63" t="s">
        <v>341</v>
      </c>
      <c r="B388" s="78" t="s">
        <v>419</v>
      </c>
      <c r="C388" s="66" t="s">
        <v>27</v>
      </c>
      <c r="D388" s="66"/>
      <c r="E388" s="67"/>
      <c r="F388" s="67">
        <f t="shared" ref="F388:F392" si="40">E388*D388</f>
        <v>0</v>
      </c>
      <c r="G388" s="68"/>
    </row>
    <row r="389" spans="1:8" s="69" customFormat="1" ht="15.75" outlineLevel="1" x14ac:dyDescent="0.25">
      <c r="A389" s="63" t="s">
        <v>341</v>
      </c>
      <c r="B389" s="78" t="s">
        <v>420</v>
      </c>
      <c r="C389" s="66" t="s">
        <v>27</v>
      </c>
      <c r="D389" s="66"/>
      <c r="E389" s="67"/>
      <c r="F389" s="67">
        <f t="shared" si="40"/>
        <v>0</v>
      </c>
      <c r="G389" s="68"/>
    </row>
    <row r="390" spans="1:8" s="69" customFormat="1" ht="15.75" outlineLevel="1" x14ac:dyDescent="0.25">
      <c r="A390" s="63" t="s">
        <v>341</v>
      </c>
      <c r="B390" s="78" t="s">
        <v>421</v>
      </c>
      <c r="C390" s="66" t="s">
        <v>27</v>
      </c>
      <c r="D390" s="66"/>
      <c r="E390" s="67"/>
      <c r="F390" s="67">
        <f t="shared" si="40"/>
        <v>0</v>
      </c>
      <c r="G390" s="68"/>
    </row>
    <row r="391" spans="1:8" s="69" customFormat="1" ht="15.75" outlineLevel="1" x14ac:dyDescent="0.25">
      <c r="A391" s="63" t="s">
        <v>341</v>
      </c>
      <c r="B391" s="78" t="s">
        <v>422</v>
      </c>
      <c r="C391" s="66" t="s">
        <v>27</v>
      </c>
      <c r="D391" s="66"/>
      <c r="E391" s="67"/>
      <c r="F391" s="67">
        <f t="shared" si="40"/>
        <v>0</v>
      </c>
      <c r="G391" s="68"/>
    </row>
    <row r="392" spans="1:8" s="69" customFormat="1" ht="15.75" outlineLevel="1" x14ac:dyDescent="0.25">
      <c r="A392" s="63" t="s">
        <v>341</v>
      </c>
      <c r="B392" s="78" t="s">
        <v>423</v>
      </c>
      <c r="C392" s="66" t="s">
        <v>27</v>
      </c>
      <c r="D392" s="66"/>
      <c r="E392" s="67"/>
      <c r="F392" s="67">
        <f t="shared" si="40"/>
        <v>0</v>
      </c>
      <c r="G392" s="68"/>
    </row>
    <row r="393" spans="1:8" s="20" customFormat="1" ht="63" outlineLevel="1" x14ac:dyDescent="0.25">
      <c r="A393" s="21" t="s">
        <v>195</v>
      </c>
      <c r="B393" s="39" t="s">
        <v>78</v>
      </c>
      <c r="C393" s="14" t="s">
        <v>23</v>
      </c>
      <c r="D393" s="95">
        <v>3.96</v>
      </c>
      <c r="E393" s="12"/>
      <c r="F393" s="12">
        <f>E393*D393</f>
        <v>0</v>
      </c>
      <c r="G393" s="16"/>
      <c r="H393" s="19"/>
    </row>
    <row r="394" spans="1:8" s="69" customFormat="1" ht="25.5" outlineLevel="1" x14ac:dyDescent="0.25">
      <c r="A394" s="63" t="s">
        <v>341</v>
      </c>
      <c r="B394" s="78" t="s">
        <v>424</v>
      </c>
      <c r="C394" s="66" t="s">
        <v>426</v>
      </c>
      <c r="D394" s="66"/>
      <c r="E394" s="67"/>
      <c r="F394" s="67">
        <f t="shared" ref="F394:F395" si="41">E394*D394</f>
        <v>0</v>
      </c>
      <c r="G394" s="68"/>
    </row>
    <row r="395" spans="1:8" s="69" customFormat="1" ht="38.25" outlineLevel="1" x14ac:dyDescent="0.25">
      <c r="A395" s="63" t="s">
        <v>341</v>
      </c>
      <c r="B395" s="78" t="s">
        <v>425</v>
      </c>
      <c r="C395" s="66" t="s">
        <v>426</v>
      </c>
      <c r="D395" s="66"/>
      <c r="E395" s="67"/>
      <c r="F395" s="67">
        <f t="shared" si="41"/>
        <v>0</v>
      </c>
      <c r="G395" s="68"/>
    </row>
    <row r="396" spans="1:8" s="20" customFormat="1" ht="31.5" outlineLevel="1" x14ac:dyDescent="0.25">
      <c r="A396" s="21" t="s">
        <v>196</v>
      </c>
      <c r="B396" s="39" t="s">
        <v>79</v>
      </c>
      <c r="C396" s="14" t="s">
        <v>28</v>
      </c>
      <c r="D396" s="95">
        <v>113.52</v>
      </c>
      <c r="E396" s="12"/>
      <c r="F396" s="12">
        <f>E396*D396</f>
        <v>0</v>
      </c>
      <c r="G396" s="16"/>
      <c r="H396" s="19"/>
    </row>
    <row r="397" spans="1:8" s="69" customFormat="1" ht="15.75" outlineLevel="1" x14ac:dyDescent="0.25">
      <c r="A397" s="63" t="s">
        <v>341</v>
      </c>
      <c r="B397" s="78" t="s">
        <v>427</v>
      </c>
      <c r="C397" s="66" t="s">
        <v>28</v>
      </c>
      <c r="D397" s="66"/>
      <c r="E397" s="67"/>
      <c r="F397" s="67">
        <f>E397*D397</f>
        <v>0</v>
      </c>
      <c r="G397" s="68"/>
    </row>
    <row r="398" spans="1:8" s="20" customFormat="1" ht="16.5" customHeight="1" outlineLevel="1" x14ac:dyDescent="0.25">
      <c r="A398" s="21" t="s">
        <v>197</v>
      </c>
      <c r="B398" s="39" t="s">
        <v>80</v>
      </c>
      <c r="C398" s="14" t="s">
        <v>74</v>
      </c>
      <c r="D398" s="95">
        <v>26.28</v>
      </c>
      <c r="E398" s="12"/>
      <c r="F398" s="12">
        <f>E398*D398</f>
        <v>0</v>
      </c>
      <c r="G398" s="16"/>
      <c r="H398" s="19"/>
    </row>
    <row r="399" spans="1:8" s="69" customFormat="1" ht="16.5" customHeight="1" outlineLevel="1" x14ac:dyDescent="0.25">
      <c r="A399" s="63" t="s">
        <v>341</v>
      </c>
      <c r="B399" s="78" t="s">
        <v>428</v>
      </c>
      <c r="C399" s="82" t="s">
        <v>74</v>
      </c>
      <c r="D399" s="66"/>
      <c r="E399" s="67"/>
      <c r="F399" s="67">
        <f t="shared" ref="F399:F400" si="42">E399*D399</f>
        <v>0</v>
      </c>
      <c r="G399" s="68"/>
    </row>
    <row r="400" spans="1:8" s="69" customFormat="1" ht="16.5" customHeight="1" outlineLevel="1" x14ac:dyDescent="0.25">
      <c r="A400" s="63" t="s">
        <v>341</v>
      </c>
      <c r="B400" s="78" t="s">
        <v>429</v>
      </c>
      <c r="C400" s="82" t="s">
        <v>118</v>
      </c>
      <c r="D400" s="66"/>
      <c r="E400" s="67"/>
      <c r="F400" s="67">
        <f t="shared" si="42"/>
        <v>0</v>
      </c>
      <c r="G400" s="68"/>
    </row>
    <row r="401" spans="1:8" s="20" customFormat="1" ht="31.5" outlineLevel="1" x14ac:dyDescent="0.25">
      <c r="A401" s="21" t="s">
        <v>198</v>
      </c>
      <c r="B401" s="39" t="s">
        <v>81</v>
      </c>
      <c r="C401" s="14" t="s">
        <v>23</v>
      </c>
      <c r="D401" s="95">
        <v>10.88</v>
      </c>
      <c r="E401" s="12"/>
      <c r="F401" s="12">
        <f>E401*D401</f>
        <v>0</v>
      </c>
      <c r="G401" s="16"/>
      <c r="H401" s="19"/>
    </row>
    <row r="402" spans="1:8" s="69" customFormat="1" ht="25.5" outlineLevel="1" x14ac:dyDescent="0.25">
      <c r="A402" s="63" t="s">
        <v>341</v>
      </c>
      <c r="B402" s="78" t="s">
        <v>430</v>
      </c>
      <c r="C402" s="82" t="s">
        <v>431</v>
      </c>
      <c r="D402" s="66"/>
      <c r="E402" s="67"/>
      <c r="F402" s="67">
        <f>E402*D402</f>
        <v>0</v>
      </c>
      <c r="G402" s="68"/>
    </row>
    <row r="403" spans="1:8" s="20" customFormat="1" ht="31.5" outlineLevel="1" x14ac:dyDescent="0.25">
      <c r="A403" s="21" t="s">
        <v>199</v>
      </c>
      <c r="B403" s="39" t="s">
        <v>82</v>
      </c>
      <c r="C403" s="14" t="s">
        <v>28</v>
      </c>
      <c r="D403" s="95">
        <v>108.84</v>
      </c>
      <c r="E403" s="12"/>
      <c r="F403" s="12">
        <f>E403*D403</f>
        <v>0</v>
      </c>
      <c r="G403" s="16"/>
      <c r="H403" s="19"/>
    </row>
    <row r="404" spans="1:8" s="69" customFormat="1" ht="15.75" outlineLevel="1" x14ac:dyDescent="0.25">
      <c r="A404" s="63" t="s">
        <v>341</v>
      </c>
      <c r="B404" s="78" t="s">
        <v>432</v>
      </c>
      <c r="C404" s="82" t="s">
        <v>433</v>
      </c>
      <c r="D404" s="66"/>
      <c r="E404" s="67"/>
      <c r="F404" s="67">
        <f>E404*D404</f>
        <v>0</v>
      </c>
      <c r="G404" s="68"/>
    </row>
    <row r="405" spans="1:8" s="49" customFormat="1" ht="16.5" customHeight="1" outlineLevel="1" x14ac:dyDescent="0.25">
      <c r="A405" s="44" t="s">
        <v>200</v>
      </c>
      <c r="B405" s="45" t="s">
        <v>83</v>
      </c>
      <c r="C405" s="46" t="s">
        <v>118</v>
      </c>
      <c r="D405" s="46">
        <v>6</v>
      </c>
      <c r="E405" s="47"/>
      <c r="F405" s="47"/>
      <c r="G405" s="137" t="s">
        <v>333</v>
      </c>
    </row>
    <row r="406" spans="1:8" s="20" customFormat="1" ht="24" customHeight="1" outlineLevel="1" x14ac:dyDescent="0.25">
      <c r="A406" s="21" t="s">
        <v>201</v>
      </c>
      <c r="B406" s="39" t="s">
        <v>84</v>
      </c>
      <c r="C406" s="14" t="s">
        <v>27</v>
      </c>
      <c r="D406" s="95">
        <v>0.16</v>
      </c>
      <c r="E406" s="12"/>
      <c r="F406" s="12">
        <f>E406*D406</f>
        <v>0</v>
      </c>
      <c r="G406" s="16"/>
      <c r="H406" s="19"/>
    </row>
    <row r="407" spans="1:8" s="69" customFormat="1" ht="24" customHeight="1" outlineLevel="1" x14ac:dyDescent="0.25">
      <c r="A407" s="63" t="s">
        <v>341</v>
      </c>
      <c r="B407" s="78" t="s">
        <v>434</v>
      </c>
      <c r="C407" s="82" t="s">
        <v>27</v>
      </c>
      <c r="D407" s="66"/>
      <c r="E407" s="67"/>
      <c r="F407" s="67">
        <f t="shared" ref="F407:F411" si="43">E407*D407</f>
        <v>0</v>
      </c>
      <c r="G407" s="68"/>
    </row>
    <row r="408" spans="1:8" s="69" customFormat="1" ht="24" customHeight="1" outlineLevel="1" x14ac:dyDescent="0.25">
      <c r="A408" s="63" t="s">
        <v>341</v>
      </c>
      <c r="B408" s="78" t="s">
        <v>435</v>
      </c>
      <c r="C408" s="82" t="s">
        <v>27</v>
      </c>
      <c r="D408" s="66"/>
      <c r="E408" s="67"/>
      <c r="F408" s="67">
        <f t="shared" si="43"/>
        <v>0</v>
      </c>
      <c r="G408" s="68"/>
    </row>
    <row r="409" spans="1:8" s="69" customFormat="1" ht="24" customHeight="1" outlineLevel="1" x14ac:dyDescent="0.25">
      <c r="A409" s="63" t="s">
        <v>341</v>
      </c>
      <c r="B409" s="78" t="s">
        <v>436</v>
      </c>
      <c r="C409" s="82" t="s">
        <v>27</v>
      </c>
      <c r="D409" s="66"/>
      <c r="E409" s="67"/>
      <c r="F409" s="67">
        <f t="shared" si="43"/>
        <v>0</v>
      </c>
      <c r="G409" s="68"/>
    </row>
    <row r="410" spans="1:8" s="69" customFormat="1" ht="24" customHeight="1" outlineLevel="1" x14ac:dyDescent="0.25">
      <c r="A410" s="63" t="s">
        <v>341</v>
      </c>
      <c r="B410" s="78" t="s">
        <v>437</v>
      </c>
      <c r="C410" s="82" t="s">
        <v>27</v>
      </c>
      <c r="D410" s="66"/>
      <c r="E410" s="67"/>
      <c r="F410" s="67">
        <f t="shared" si="43"/>
        <v>0</v>
      </c>
      <c r="G410" s="68"/>
    </row>
    <row r="411" spans="1:8" s="69" customFormat="1" ht="24" customHeight="1" outlineLevel="1" x14ac:dyDescent="0.25">
      <c r="A411" s="63" t="s">
        <v>341</v>
      </c>
      <c r="B411" s="78" t="s">
        <v>438</v>
      </c>
      <c r="C411" s="82" t="s">
        <v>27</v>
      </c>
      <c r="D411" s="66"/>
      <c r="E411" s="67"/>
      <c r="F411" s="67">
        <f t="shared" si="43"/>
        <v>0</v>
      </c>
      <c r="G411" s="68"/>
    </row>
    <row r="412" spans="1:8" s="20" customFormat="1" ht="31.5" outlineLevel="1" x14ac:dyDescent="0.25">
      <c r="A412" s="21" t="s">
        <v>202</v>
      </c>
      <c r="B412" s="39" t="s">
        <v>85</v>
      </c>
      <c r="C412" s="14" t="s">
        <v>28</v>
      </c>
      <c r="D412" s="95">
        <v>9.6</v>
      </c>
      <c r="E412" s="12"/>
      <c r="F412" s="12">
        <f>E412*D412</f>
        <v>0</v>
      </c>
      <c r="G412" s="16"/>
      <c r="H412" s="19"/>
    </row>
    <row r="413" spans="1:8" s="69" customFormat="1" ht="15.75" outlineLevel="1" x14ac:dyDescent="0.25">
      <c r="A413" s="63" t="s">
        <v>341</v>
      </c>
      <c r="B413" s="78" t="s">
        <v>439</v>
      </c>
      <c r="C413" s="82" t="s">
        <v>433</v>
      </c>
      <c r="D413" s="66"/>
      <c r="E413" s="67"/>
      <c r="F413" s="67">
        <f t="shared" ref="F413:F414" si="44">E413*D413</f>
        <v>0</v>
      </c>
      <c r="G413" s="68"/>
    </row>
    <row r="414" spans="1:8" s="69" customFormat="1" ht="15.75" outlineLevel="1" x14ac:dyDescent="0.25">
      <c r="A414" s="63" t="s">
        <v>341</v>
      </c>
      <c r="B414" s="78" t="s">
        <v>440</v>
      </c>
      <c r="C414" s="82" t="s">
        <v>118</v>
      </c>
      <c r="D414" s="66"/>
      <c r="E414" s="67"/>
      <c r="F414" s="67">
        <f t="shared" si="44"/>
        <v>0</v>
      </c>
      <c r="G414" s="68"/>
    </row>
    <row r="415" spans="1:8" s="49" customFormat="1" ht="16.5" customHeight="1" outlineLevel="1" x14ac:dyDescent="0.25">
      <c r="A415" s="44" t="s">
        <v>203</v>
      </c>
      <c r="B415" s="45" t="s">
        <v>86</v>
      </c>
      <c r="C415" s="46" t="s">
        <v>118</v>
      </c>
      <c r="D415" s="46">
        <v>3</v>
      </c>
      <c r="E415" s="47"/>
      <c r="F415" s="47"/>
      <c r="G415" s="137" t="s">
        <v>333</v>
      </c>
    </row>
    <row r="416" spans="1:8" s="20" customFormat="1" ht="31.5" outlineLevel="1" x14ac:dyDescent="0.25">
      <c r="A416" s="21" t="s">
        <v>204</v>
      </c>
      <c r="B416" s="39" t="s">
        <v>77</v>
      </c>
      <c r="C416" s="14" t="s">
        <v>27</v>
      </c>
      <c r="D416" s="95">
        <v>0.98</v>
      </c>
      <c r="E416" s="12"/>
      <c r="F416" s="12">
        <f>E416*D416</f>
        <v>0</v>
      </c>
      <c r="G416" s="16"/>
      <c r="H416" s="19"/>
    </row>
    <row r="417" spans="1:8" s="69" customFormat="1" ht="15.75" outlineLevel="1" x14ac:dyDescent="0.25">
      <c r="A417" s="63" t="s">
        <v>341</v>
      </c>
      <c r="B417" s="78" t="s">
        <v>419</v>
      </c>
      <c r="C417" s="82" t="s">
        <v>27</v>
      </c>
      <c r="D417" s="66"/>
      <c r="E417" s="67"/>
      <c r="F417" s="67">
        <f t="shared" ref="F417:F421" si="45">E417*D417</f>
        <v>0</v>
      </c>
      <c r="G417" s="68"/>
    </row>
    <row r="418" spans="1:8" s="69" customFormat="1" ht="15.75" outlineLevel="1" x14ac:dyDescent="0.25">
      <c r="A418" s="63" t="s">
        <v>341</v>
      </c>
      <c r="B418" s="78" t="s">
        <v>420</v>
      </c>
      <c r="C418" s="82" t="s">
        <v>27</v>
      </c>
      <c r="D418" s="66"/>
      <c r="E418" s="67"/>
      <c r="F418" s="67">
        <f t="shared" si="45"/>
        <v>0</v>
      </c>
      <c r="G418" s="68"/>
    </row>
    <row r="419" spans="1:8" s="69" customFormat="1" ht="15.75" outlineLevel="1" x14ac:dyDescent="0.25">
      <c r="A419" s="63" t="s">
        <v>341</v>
      </c>
      <c r="B419" s="78" t="s">
        <v>421</v>
      </c>
      <c r="C419" s="82" t="s">
        <v>27</v>
      </c>
      <c r="D419" s="66"/>
      <c r="E419" s="67"/>
      <c r="F419" s="67">
        <f t="shared" si="45"/>
        <v>0</v>
      </c>
      <c r="G419" s="68"/>
    </row>
    <row r="420" spans="1:8" s="69" customFormat="1" ht="15.75" outlineLevel="1" x14ac:dyDescent="0.25">
      <c r="A420" s="63" t="s">
        <v>341</v>
      </c>
      <c r="B420" s="78" t="s">
        <v>422</v>
      </c>
      <c r="C420" s="82" t="s">
        <v>27</v>
      </c>
      <c r="D420" s="66"/>
      <c r="E420" s="67"/>
      <c r="F420" s="67">
        <f t="shared" si="45"/>
        <v>0</v>
      </c>
      <c r="G420" s="68"/>
    </row>
    <row r="421" spans="1:8" s="69" customFormat="1" ht="15.75" outlineLevel="1" x14ac:dyDescent="0.25">
      <c r="A421" s="63" t="s">
        <v>341</v>
      </c>
      <c r="B421" s="78" t="s">
        <v>441</v>
      </c>
      <c r="C421" s="82" t="s">
        <v>27</v>
      </c>
      <c r="D421" s="66"/>
      <c r="E421" s="67"/>
      <c r="F421" s="67">
        <f t="shared" si="45"/>
        <v>0</v>
      </c>
      <c r="G421" s="68"/>
    </row>
    <row r="422" spans="1:8" s="20" customFormat="1" ht="63" outlineLevel="1" x14ac:dyDescent="0.25">
      <c r="A422" s="21" t="s">
        <v>205</v>
      </c>
      <c r="B422" s="39" t="s">
        <v>78</v>
      </c>
      <c r="C422" s="14" t="s">
        <v>23</v>
      </c>
      <c r="D422" s="95">
        <v>1.53</v>
      </c>
      <c r="E422" s="12"/>
      <c r="F422" s="12">
        <f>E422*D422</f>
        <v>0</v>
      </c>
      <c r="G422" s="16"/>
      <c r="H422" s="19"/>
    </row>
    <row r="423" spans="1:8" s="69" customFormat="1" ht="25.5" outlineLevel="1" x14ac:dyDescent="0.25">
      <c r="A423" s="63" t="s">
        <v>341</v>
      </c>
      <c r="B423" s="78" t="s">
        <v>424</v>
      </c>
      <c r="C423" s="82" t="s">
        <v>431</v>
      </c>
      <c r="D423" s="66"/>
      <c r="E423" s="67"/>
      <c r="F423" s="67">
        <f t="shared" ref="F423:F424" si="46">E423*D423</f>
        <v>0</v>
      </c>
      <c r="G423" s="68"/>
    </row>
    <row r="424" spans="1:8" s="69" customFormat="1" ht="38.25" outlineLevel="1" x14ac:dyDescent="0.25">
      <c r="A424" s="63" t="s">
        <v>341</v>
      </c>
      <c r="B424" s="78" t="s">
        <v>425</v>
      </c>
      <c r="C424" s="82" t="s">
        <v>431</v>
      </c>
      <c r="D424" s="66"/>
      <c r="E424" s="67"/>
      <c r="F424" s="67">
        <f t="shared" si="46"/>
        <v>0</v>
      </c>
      <c r="G424" s="68"/>
    </row>
    <row r="425" spans="1:8" s="20" customFormat="1" ht="31.5" outlineLevel="1" x14ac:dyDescent="0.25">
      <c r="A425" s="21" t="s">
        <v>206</v>
      </c>
      <c r="B425" s="39" t="s">
        <v>79</v>
      </c>
      <c r="C425" s="14" t="s">
        <v>28</v>
      </c>
      <c r="D425" s="95">
        <v>50.55</v>
      </c>
      <c r="E425" s="12"/>
      <c r="F425" s="12">
        <f>E425*D425</f>
        <v>0</v>
      </c>
      <c r="G425" s="16"/>
      <c r="H425" s="19"/>
    </row>
    <row r="426" spans="1:8" s="69" customFormat="1" ht="15.75" outlineLevel="1" x14ac:dyDescent="0.25">
      <c r="A426" s="63" t="s">
        <v>341</v>
      </c>
      <c r="B426" s="78" t="s">
        <v>427</v>
      </c>
      <c r="C426" s="82" t="s">
        <v>433</v>
      </c>
      <c r="D426" s="66"/>
      <c r="E426" s="67"/>
      <c r="F426" s="67">
        <f>E426*D426</f>
        <v>0</v>
      </c>
      <c r="G426" s="68"/>
    </row>
    <row r="427" spans="1:8" s="20" customFormat="1" ht="16.5" customHeight="1" outlineLevel="1" x14ac:dyDescent="0.25">
      <c r="A427" s="21" t="s">
        <v>207</v>
      </c>
      <c r="B427" s="39" t="s">
        <v>80</v>
      </c>
      <c r="C427" s="14" t="s">
        <v>74</v>
      </c>
      <c r="D427" s="95">
        <v>11.7</v>
      </c>
      <c r="E427" s="12"/>
      <c r="F427" s="12">
        <f>E427*D427</f>
        <v>0</v>
      </c>
      <c r="G427" s="16"/>
      <c r="H427" s="19"/>
    </row>
    <row r="428" spans="1:8" s="69" customFormat="1" ht="16.5" customHeight="1" outlineLevel="1" x14ac:dyDescent="0.25">
      <c r="A428" s="63" t="s">
        <v>341</v>
      </c>
      <c r="B428" s="78" t="s">
        <v>428</v>
      </c>
      <c r="C428" s="82" t="s">
        <v>74</v>
      </c>
      <c r="D428" s="66"/>
      <c r="E428" s="67"/>
      <c r="F428" s="67">
        <f t="shared" ref="F428:F429" si="47">E428*D428</f>
        <v>0</v>
      </c>
      <c r="G428" s="68"/>
    </row>
    <row r="429" spans="1:8" s="69" customFormat="1" ht="16.5" customHeight="1" outlineLevel="1" x14ac:dyDescent="0.25">
      <c r="A429" s="63" t="s">
        <v>341</v>
      </c>
      <c r="B429" s="78" t="s">
        <v>429</v>
      </c>
      <c r="C429" s="82" t="s">
        <v>118</v>
      </c>
      <c r="D429" s="66"/>
      <c r="E429" s="67"/>
      <c r="F429" s="67">
        <f t="shared" si="47"/>
        <v>0</v>
      </c>
      <c r="G429" s="68"/>
    </row>
    <row r="430" spans="1:8" s="20" customFormat="1" ht="31.5" outlineLevel="1" x14ac:dyDescent="0.25">
      <c r="A430" s="21" t="s">
        <v>208</v>
      </c>
      <c r="B430" s="39" t="s">
        <v>81</v>
      </c>
      <c r="C430" s="14" t="s">
        <v>23</v>
      </c>
      <c r="D430" s="95">
        <v>5.13</v>
      </c>
      <c r="E430" s="12"/>
      <c r="F430" s="12">
        <f>E430*D430</f>
        <v>0</v>
      </c>
      <c r="G430" s="16"/>
      <c r="H430" s="19"/>
    </row>
    <row r="431" spans="1:8" s="69" customFormat="1" ht="25.5" outlineLevel="1" x14ac:dyDescent="0.25">
      <c r="A431" s="63" t="s">
        <v>341</v>
      </c>
      <c r="B431" s="78" t="s">
        <v>430</v>
      </c>
      <c r="C431" s="82" t="s">
        <v>431</v>
      </c>
      <c r="D431" s="66"/>
      <c r="E431" s="67"/>
      <c r="F431" s="67">
        <f>E431*D431</f>
        <v>0</v>
      </c>
      <c r="G431" s="68"/>
    </row>
    <row r="432" spans="1:8" s="20" customFormat="1" ht="31.5" outlineLevel="1" x14ac:dyDescent="0.25">
      <c r="A432" s="21" t="s">
        <v>209</v>
      </c>
      <c r="B432" s="39" t="s">
        <v>82</v>
      </c>
      <c r="C432" s="14" t="s">
        <v>28</v>
      </c>
      <c r="D432" s="95">
        <v>51.33</v>
      </c>
      <c r="E432" s="12"/>
      <c r="F432" s="12">
        <f>E432*D432</f>
        <v>0</v>
      </c>
      <c r="G432" s="16"/>
      <c r="H432" s="19"/>
    </row>
    <row r="433" spans="1:8" s="69" customFormat="1" ht="15.75" outlineLevel="1" x14ac:dyDescent="0.25">
      <c r="A433" s="63" t="s">
        <v>341</v>
      </c>
      <c r="B433" s="78" t="s">
        <v>432</v>
      </c>
      <c r="C433" s="82" t="s">
        <v>433</v>
      </c>
      <c r="D433" s="66"/>
      <c r="E433" s="67"/>
      <c r="F433" s="67">
        <f>E433*D433</f>
        <v>0</v>
      </c>
      <c r="G433" s="68"/>
    </row>
    <row r="434" spans="1:8" s="49" customFormat="1" ht="16.5" customHeight="1" outlineLevel="1" x14ac:dyDescent="0.25">
      <c r="A434" s="44" t="s">
        <v>210</v>
      </c>
      <c r="B434" s="45" t="s">
        <v>87</v>
      </c>
      <c r="C434" s="46" t="s">
        <v>118</v>
      </c>
      <c r="D434" s="46">
        <v>3</v>
      </c>
      <c r="E434" s="47"/>
      <c r="F434" s="47"/>
      <c r="G434" s="137" t="s">
        <v>333</v>
      </c>
    </row>
    <row r="435" spans="1:8" s="20" customFormat="1" ht="16.5" customHeight="1" outlineLevel="1" x14ac:dyDescent="0.25">
      <c r="A435" s="21" t="s">
        <v>211</v>
      </c>
      <c r="B435" s="39" t="s">
        <v>84</v>
      </c>
      <c r="C435" s="14" t="s">
        <v>27</v>
      </c>
      <c r="D435" s="95">
        <v>0.08</v>
      </c>
      <c r="E435" s="12"/>
      <c r="F435" s="12">
        <f>E435*D435</f>
        <v>0</v>
      </c>
      <c r="G435" s="16"/>
      <c r="H435" s="19"/>
    </row>
    <row r="436" spans="1:8" s="69" customFormat="1" ht="16.5" customHeight="1" outlineLevel="1" x14ac:dyDescent="0.25">
      <c r="A436" s="63" t="s">
        <v>341</v>
      </c>
      <c r="B436" s="78" t="s">
        <v>434</v>
      </c>
      <c r="C436" s="82" t="s">
        <v>27</v>
      </c>
      <c r="D436" s="66"/>
      <c r="E436" s="67"/>
      <c r="F436" s="67">
        <f t="shared" ref="F436:F440" si="48">E436*D436</f>
        <v>0</v>
      </c>
      <c r="G436" s="68"/>
    </row>
    <row r="437" spans="1:8" s="69" customFormat="1" ht="16.5" customHeight="1" outlineLevel="1" x14ac:dyDescent="0.25">
      <c r="A437" s="63" t="s">
        <v>341</v>
      </c>
      <c r="B437" s="78" t="s">
        <v>435</v>
      </c>
      <c r="C437" s="82" t="s">
        <v>27</v>
      </c>
      <c r="D437" s="66"/>
      <c r="E437" s="67"/>
      <c r="F437" s="67">
        <f t="shared" si="48"/>
        <v>0</v>
      </c>
      <c r="G437" s="68"/>
    </row>
    <row r="438" spans="1:8" s="69" customFormat="1" ht="16.5" customHeight="1" outlineLevel="1" x14ac:dyDescent="0.25">
      <c r="A438" s="63" t="s">
        <v>341</v>
      </c>
      <c r="B438" s="78" t="s">
        <v>436</v>
      </c>
      <c r="C438" s="82" t="s">
        <v>27</v>
      </c>
      <c r="D438" s="66"/>
      <c r="E438" s="67"/>
      <c r="F438" s="67">
        <f t="shared" si="48"/>
        <v>0</v>
      </c>
      <c r="G438" s="68"/>
    </row>
    <row r="439" spans="1:8" s="69" customFormat="1" ht="16.5" customHeight="1" outlineLevel="1" x14ac:dyDescent="0.25">
      <c r="A439" s="63" t="s">
        <v>341</v>
      </c>
      <c r="B439" s="78" t="s">
        <v>437</v>
      </c>
      <c r="C439" s="82" t="s">
        <v>27</v>
      </c>
      <c r="D439" s="66"/>
      <c r="E439" s="67"/>
      <c r="F439" s="67">
        <f t="shared" si="48"/>
        <v>0</v>
      </c>
      <c r="G439" s="68"/>
    </row>
    <row r="440" spans="1:8" s="69" customFormat="1" ht="16.5" customHeight="1" outlineLevel="1" x14ac:dyDescent="0.25">
      <c r="A440" s="63" t="s">
        <v>341</v>
      </c>
      <c r="B440" s="78" t="s">
        <v>438</v>
      </c>
      <c r="C440" s="82" t="s">
        <v>27</v>
      </c>
      <c r="D440" s="66"/>
      <c r="E440" s="67"/>
      <c r="F440" s="67">
        <f t="shared" si="48"/>
        <v>0</v>
      </c>
      <c r="G440" s="68"/>
    </row>
    <row r="441" spans="1:8" s="20" customFormat="1" ht="31.5" outlineLevel="1" x14ac:dyDescent="0.25">
      <c r="A441" s="21" t="s">
        <v>212</v>
      </c>
      <c r="B441" s="39" t="s">
        <v>85</v>
      </c>
      <c r="C441" s="14" t="s">
        <v>28</v>
      </c>
      <c r="D441" s="95">
        <v>3.45</v>
      </c>
      <c r="E441" s="12"/>
      <c r="F441" s="12">
        <f>E441*D441</f>
        <v>0</v>
      </c>
      <c r="G441" s="16"/>
      <c r="H441" s="19"/>
    </row>
    <row r="442" spans="1:8" s="69" customFormat="1" ht="15.75" outlineLevel="1" x14ac:dyDescent="0.25">
      <c r="A442" s="63" t="s">
        <v>341</v>
      </c>
      <c r="B442" s="78" t="s">
        <v>439</v>
      </c>
      <c r="C442" s="82" t="s">
        <v>433</v>
      </c>
      <c r="D442" s="66"/>
      <c r="E442" s="67"/>
      <c r="F442" s="67">
        <f t="shared" ref="F442:F443" si="49">E442*D442</f>
        <v>0</v>
      </c>
      <c r="G442" s="68"/>
    </row>
    <row r="443" spans="1:8" s="69" customFormat="1" ht="15.75" outlineLevel="1" x14ac:dyDescent="0.25">
      <c r="A443" s="63" t="s">
        <v>341</v>
      </c>
      <c r="B443" s="78" t="s">
        <v>440</v>
      </c>
      <c r="C443" s="82" t="s">
        <v>118</v>
      </c>
      <c r="D443" s="66"/>
      <c r="E443" s="67"/>
      <c r="F443" s="67">
        <f t="shared" si="49"/>
        <v>0</v>
      </c>
      <c r="G443" s="68"/>
    </row>
    <row r="444" spans="1:8" s="49" customFormat="1" ht="16.5" customHeight="1" outlineLevel="1" x14ac:dyDescent="0.25">
      <c r="A444" s="44" t="s">
        <v>213</v>
      </c>
      <c r="B444" s="45" t="s">
        <v>88</v>
      </c>
      <c r="C444" s="46" t="s">
        <v>118</v>
      </c>
      <c r="D444" s="46">
        <v>13</v>
      </c>
      <c r="E444" s="47"/>
      <c r="F444" s="47"/>
      <c r="G444" s="137" t="s">
        <v>333</v>
      </c>
    </row>
    <row r="445" spans="1:8" s="20" customFormat="1" ht="31.5" outlineLevel="1" x14ac:dyDescent="0.25">
      <c r="A445" s="21" t="s">
        <v>214</v>
      </c>
      <c r="B445" s="39" t="s">
        <v>77</v>
      </c>
      <c r="C445" s="14" t="s">
        <v>27</v>
      </c>
      <c r="D445" s="95">
        <v>2.5099999999999998</v>
      </c>
      <c r="E445" s="12"/>
      <c r="F445" s="12">
        <f>E445*D445</f>
        <v>0</v>
      </c>
      <c r="G445" s="16"/>
      <c r="H445" s="19"/>
    </row>
    <row r="446" spans="1:8" s="69" customFormat="1" ht="15.75" outlineLevel="1" x14ac:dyDescent="0.25">
      <c r="A446" s="63" t="s">
        <v>341</v>
      </c>
      <c r="B446" s="78" t="s">
        <v>419</v>
      </c>
      <c r="C446" s="70" t="s">
        <v>27</v>
      </c>
      <c r="D446" s="66"/>
      <c r="E446" s="67"/>
      <c r="F446" s="67">
        <f t="shared" ref="F446:F450" si="50">E446*D446</f>
        <v>0</v>
      </c>
      <c r="G446" s="68"/>
    </row>
    <row r="447" spans="1:8" s="69" customFormat="1" ht="15.75" outlineLevel="1" x14ac:dyDescent="0.25">
      <c r="A447" s="63" t="s">
        <v>341</v>
      </c>
      <c r="B447" s="78" t="s">
        <v>420</v>
      </c>
      <c r="C447" s="70" t="s">
        <v>27</v>
      </c>
      <c r="D447" s="66"/>
      <c r="E447" s="67"/>
      <c r="F447" s="67">
        <f t="shared" si="50"/>
        <v>0</v>
      </c>
      <c r="G447" s="68"/>
    </row>
    <row r="448" spans="1:8" s="69" customFormat="1" ht="15.75" outlineLevel="1" x14ac:dyDescent="0.25">
      <c r="A448" s="63" t="s">
        <v>341</v>
      </c>
      <c r="B448" s="78" t="s">
        <v>421</v>
      </c>
      <c r="C448" s="70" t="s">
        <v>27</v>
      </c>
      <c r="D448" s="66"/>
      <c r="E448" s="67"/>
      <c r="F448" s="67">
        <f t="shared" si="50"/>
        <v>0</v>
      </c>
      <c r="G448" s="68"/>
    </row>
    <row r="449" spans="1:8" s="69" customFormat="1" ht="15.75" outlineLevel="1" x14ac:dyDescent="0.25">
      <c r="A449" s="63" t="s">
        <v>341</v>
      </c>
      <c r="B449" s="78" t="s">
        <v>422</v>
      </c>
      <c r="C449" s="70" t="s">
        <v>27</v>
      </c>
      <c r="D449" s="66"/>
      <c r="E449" s="67"/>
      <c r="F449" s="67">
        <f t="shared" si="50"/>
        <v>0</v>
      </c>
      <c r="G449" s="68"/>
    </row>
    <row r="450" spans="1:8" s="69" customFormat="1" ht="15.75" outlineLevel="1" x14ac:dyDescent="0.25">
      <c r="A450" s="63" t="s">
        <v>341</v>
      </c>
      <c r="B450" s="78" t="s">
        <v>441</v>
      </c>
      <c r="C450" s="70" t="s">
        <v>27</v>
      </c>
      <c r="D450" s="66"/>
      <c r="E450" s="67"/>
      <c r="F450" s="67">
        <f t="shared" si="50"/>
        <v>0</v>
      </c>
      <c r="G450" s="68"/>
    </row>
    <row r="451" spans="1:8" s="20" customFormat="1" ht="63" outlineLevel="1" x14ac:dyDescent="0.25">
      <c r="A451" s="21" t="s">
        <v>215</v>
      </c>
      <c r="B451" s="39" t="s">
        <v>78</v>
      </c>
      <c r="C451" s="14" t="s">
        <v>23</v>
      </c>
      <c r="D451" s="95">
        <v>3.77</v>
      </c>
      <c r="E451" s="12"/>
      <c r="F451" s="12">
        <f>E451*D451</f>
        <v>0</v>
      </c>
      <c r="G451" s="16"/>
      <c r="H451" s="19"/>
    </row>
    <row r="452" spans="1:8" s="69" customFormat="1" ht="25.5" outlineLevel="1" x14ac:dyDescent="0.25">
      <c r="A452" s="63" t="s">
        <v>341</v>
      </c>
      <c r="B452" s="78" t="s">
        <v>424</v>
      </c>
      <c r="C452" s="82" t="s">
        <v>431</v>
      </c>
      <c r="D452" s="66"/>
      <c r="E452" s="67"/>
      <c r="F452" s="67">
        <f t="shared" ref="F452:F453" si="51">E452*D452</f>
        <v>0</v>
      </c>
      <c r="G452" s="68"/>
    </row>
    <row r="453" spans="1:8" s="69" customFormat="1" ht="38.25" outlineLevel="1" x14ac:dyDescent="0.25">
      <c r="A453" s="63" t="s">
        <v>341</v>
      </c>
      <c r="B453" s="78" t="s">
        <v>425</v>
      </c>
      <c r="C453" s="82" t="s">
        <v>431</v>
      </c>
      <c r="D453" s="66"/>
      <c r="E453" s="67"/>
      <c r="F453" s="67">
        <f t="shared" si="51"/>
        <v>0</v>
      </c>
      <c r="G453" s="68"/>
    </row>
    <row r="454" spans="1:8" s="20" customFormat="1" ht="31.5" outlineLevel="1" x14ac:dyDescent="0.25">
      <c r="A454" s="21" t="s">
        <v>216</v>
      </c>
      <c r="B454" s="39" t="s">
        <v>79</v>
      </c>
      <c r="C454" s="14" t="s">
        <v>28</v>
      </c>
      <c r="D454" s="95">
        <v>170.43</v>
      </c>
      <c r="E454" s="12"/>
      <c r="F454" s="12">
        <f>E454*D454</f>
        <v>0</v>
      </c>
      <c r="G454" s="16"/>
      <c r="H454" s="19"/>
    </row>
    <row r="455" spans="1:8" s="69" customFormat="1" ht="15.75" outlineLevel="1" x14ac:dyDescent="0.25">
      <c r="A455" s="63" t="s">
        <v>341</v>
      </c>
      <c r="B455" s="78" t="s">
        <v>427</v>
      </c>
      <c r="C455" s="82" t="s">
        <v>433</v>
      </c>
      <c r="D455" s="66"/>
      <c r="E455" s="67"/>
      <c r="F455" s="67">
        <f>E455*D455</f>
        <v>0</v>
      </c>
      <c r="G455" s="68"/>
    </row>
    <row r="456" spans="1:8" s="20" customFormat="1" ht="16.5" customHeight="1" outlineLevel="1" x14ac:dyDescent="0.25">
      <c r="A456" s="21" t="s">
        <v>217</v>
      </c>
      <c r="B456" s="39" t="s">
        <v>80</v>
      </c>
      <c r="C456" s="14" t="s">
        <v>74</v>
      </c>
      <c r="D456" s="95">
        <v>45.5</v>
      </c>
      <c r="E456" s="12"/>
      <c r="F456" s="12">
        <f>E456*D456</f>
        <v>0</v>
      </c>
      <c r="G456" s="16"/>
      <c r="H456" s="19"/>
    </row>
    <row r="457" spans="1:8" s="69" customFormat="1" ht="16.5" customHeight="1" outlineLevel="1" x14ac:dyDescent="0.25">
      <c r="A457" s="63" t="s">
        <v>341</v>
      </c>
      <c r="B457" s="78" t="s">
        <v>428</v>
      </c>
      <c r="C457" s="82" t="s">
        <v>74</v>
      </c>
      <c r="D457" s="66"/>
      <c r="E457" s="67"/>
      <c r="F457" s="67">
        <f t="shared" ref="F457:F458" si="52">E457*D457</f>
        <v>0</v>
      </c>
      <c r="G457" s="68"/>
    </row>
    <row r="458" spans="1:8" s="69" customFormat="1" ht="16.5" customHeight="1" outlineLevel="1" x14ac:dyDescent="0.25">
      <c r="A458" s="63" t="s">
        <v>341</v>
      </c>
      <c r="B458" s="78" t="s">
        <v>429</v>
      </c>
      <c r="C458" s="82" t="s">
        <v>118</v>
      </c>
      <c r="D458" s="66"/>
      <c r="E458" s="67"/>
      <c r="F458" s="67">
        <f t="shared" si="52"/>
        <v>0</v>
      </c>
      <c r="G458" s="68"/>
    </row>
    <row r="459" spans="1:8" s="20" customFormat="1" ht="31.5" outlineLevel="1" x14ac:dyDescent="0.25">
      <c r="A459" s="21" t="s">
        <v>218</v>
      </c>
      <c r="B459" s="39" t="s">
        <v>81</v>
      </c>
      <c r="C459" s="14" t="s">
        <v>23</v>
      </c>
      <c r="D459" s="95">
        <v>11.54</v>
      </c>
      <c r="E459" s="12"/>
      <c r="F459" s="12">
        <f>E459*D459</f>
        <v>0</v>
      </c>
      <c r="G459" s="16"/>
      <c r="H459" s="19"/>
    </row>
    <row r="460" spans="1:8" s="69" customFormat="1" ht="25.5" outlineLevel="1" x14ac:dyDescent="0.25">
      <c r="A460" s="63" t="s">
        <v>341</v>
      </c>
      <c r="B460" s="78" t="s">
        <v>430</v>
      </c>
      <c r="C460" s="82" t="s">
        <v>431</v>
      </c>
      <c r="D460" s="66"/>
      <c r="E460" s="67"/>
      <c r="F460" s="67">
        <f>E460*D460</f>
        <v>0</v>
      </c>
      <c r="G460" s="68"/>
    </row>
    <row r="461" spans="1:8" s="20" customFormat="1" ht="31.5" outlineLevel="1" x14ac:dyDescent="0.25">
      <c r="A461" s="21" t="s">
        <v>219</v>
      </c>
      <c r="B461" s="39" t="s">
        <v>82</v>
      </c>
      <c r="C461" s="14" t="s">
        <v>28</v>
      </c>
      <c r="D461" s="95">
        <v>115.44</v>
      </c>
      <c r="E461" s="12"/>
      <c r="F461" s="12">
        <f>E461*D461</f>
        <v>0</v>
      </c>
      <c r="G461" s="16"/>
      <c r="H461" s="19"/>
    </row>
    <row r="462" spans="1:8" s="69" customFormat="1" ht="15.75" outlineLevel="1" x14ac:dyDescent="0.25">
      <c r="A462" s="63" t="s">
        <v>341</v>
      </c>
      <c r="B462" s="78" t="s">
        <v>432</v>
      </c>
      <c r="C462" s="82" t="s">
        <v>433</v>
      </c>
      <c r="D462" s="66"/>
      <c r="E462" s="67"/>
      <c r="F462" s="67">
        <f>E462*D462</f>
        <v>0</v>
      </c>
      <c r="G462" s="68"/>
    </row>
    <row r="463" spans="1:8" s="49" customFormat="1" ht="16.5" customHeight="1" outlineLevel="1" x14ac:dyDescent="0.25">
      <c r="A463" s="44" t="s">
        <v>220</v>
      </c>
      <c r="B463" s="45" t="s">
        <v>89</v>
      </c>
      <c r="C463" s="46" t="s">
        <v>118</v>
      </c>
      <c r="D463" s="46">
        <v>13</v>
      </c>
      <c r="E463" s="47"/>
      <c r="F463" s="47"/>
      <c r="G463" s="137" t="s">
        <v>333</v>
      </c>
    </row>
    <row r="464" spans="1:8" s="20" customFormat="1" ht="16.5" customHeight="1" outlineLevel="1" x14ac:dyDescent="0.25">
      <c r="A464" s="21" t="s">
        <v>221</v>
      </c>
      <c r="B464" s="39" t="s">
        <v>84</v>
      </c>
      <c r="C464" s="14" t="s">
        <v>27</v>
      </c>
      <c r="D464" s="95">
        <v>0.26</v>
      </c>
      <c r="E464" s="12"/>
      <c r="F464" s="12">
        <f>E464*D464</f>
        <v>0</v>
      </c>
      <c r="G464" s="16"/>
      <c r="H464" s="19"/>
    </row>
    <row r="465" spans="1:8" s="69" customFormat="1" ht="16.5" customHeight="1" outlineLevel="1" x14ac:dyDescent="0.25">
      <c r="A465" s="63" t="s">
        <v>341</v>
      </c>
      <c r="B465" s="64" t="s">
        <v>434</v>
      </c>
      <c r="C465" s="66" t="s">
        <v>27</v>
      </c>
      <c r="D465" s="66"/>
      <c r="E465" s="67"/>
      <c r="F465" s="67">
        <f t="shared" ref="F465:F469" si="53">E465*D465</f>
        <v>0</v>
      </c>
      <c r="G465" s="68"/>
    </row>
    <row r="466" spans="1:8" s="69" customFormat="1" ht="16.5" customHeight="1" outlineLevel="1" x14ac:dyDescent="0.25">
      <c r="A466" s="63" t="s">
        <v>341</v>
      </c>
      <c r="B466" s="64" t="s">
        <v>435</v>
      </c>
      <c r="C466" s="66" t="s">
        <v>27</v>
      </c>
      <c r="D466" s="66"/>
      <c r="E466" s="67"/>
      <c r="F466" s="67">
        <f t="shared" si="53"/>
        <v>0</v>
      </c>
      <c r="G466" s="68"/>
    </row>
    <row r="467" spans="1:8" s="69" customFormat="1" ht="16.5" customHeight="1" outlineLevel="1" x14ac:dyDescent="0.25">
      <c r="A467" s="63" t="s">
        <v>341</v>
      </c>
      <c r="B467" s="64" t="s">
        <v>436</v>
      </c>
      <c r="C467" s="66" t="s">
        <v>27</v>
      </c>
      <c r="D467" s="66"/>
      <c r="E467" s="67"/>
      <c r="F467" s="67">
        <f t="shared" si="53"/>
        <v>0</v>
      </c>
      <c r="G467" s="68"/>
    </row>
    <row r="468" spans="1:8" s="69" customFormat="1" ht="16.5" customHeight="1" outlineLevel="1" x14ac:dyDescent="0.25">
      <c r="A468" s="63" t="s">
        <v>341</v>
      </c>
      <c r="B468" s="64" t="s">
        <v>437</v>
      </c>
      <c r="C468" s="66" t="s">
        <v>27</v>
      </c>
      <c r="D468" s="66"/>
      <c r="E468" s="67"/>
      <c r="F468" s="67">
        <f t="shared" si="53"/>
        <v>0</v>
      </c>
      <c r="G468" s="68"/>
    </row>
    <row r="469" spans="1:8" s="69" customFormat="1" ht="16.5" customHeight="1" outlineLevel="1" x14ac:dyDescent="0.25">
      <c r="A469" s="63" t="s">
        <v>341</v>
      </c>
      <c r="B469" s="64" t="s">
        <v>438</v>
      </c>
      <c r="C469" s="66" t="s">
        <v>27</v>
      </c>
      <c r="D469" s="66"/>
      <c r="E469" s="67"/>
      <c r="F469" s="67">
        <f t="shared" si="53"/>
        <v>0</v>
      </c>
      <c r="G469" s="68"/>
    </row>
    <row r="470" spans="1:8" s="20" customFormat="1" ht="31.5" outlineLevel="1" x14ac:dyDescent="0.25">
      <c r="A470" s="21" t="s">
        <v>222</v>
      </c>
      <c r="B470" s="39" t="s">
        <v>85</v>
      </c>
      <c r="C470" s="14" t="s">
        <v>28</v>
      </c>
      <c r="D470" s="95">
        <v>10.92</v>
      </c>
      <c r="E470" s="12"/>
      <c r="F470" s="12">
        <f>E470*D470</f>
        <v>0</v>
      </c>
      <c r="G470" s="16"/>
      <c r="H470" s="19"/>
    </row>
    <row r="471" spans="1:8" s="69" customFormat="1" ht="15.75" outlineLevel="1" x14ac:dyDescent="0.25">
      <c r="A471" s="63" t="s">
        <v>341</v>
      </c>
      <c r="B471" s="78" t="s">
        <v>439</v>
      </c>
      <c r="C471" s="82" t="s">
        <v>433</v>
      </c>
      <c r="D471" s="66"/>
      <c r="E471" s="67"/>
      <c r="F471" s="67">
        <f t="shared" ref="F471:F472" si="54">E471*D471</f>
        <v>0</v>
      </c>
      <c r="G471" s="68"/>
    </row>
    <row r="472" spans="1:8" s="69" customFormat="1" ht="15.75" outlineLevel="1" x14ac:dyDescent="0.25">
      <c r="A472" s="63" t="s">
        <v>341</v>
      </c>
      <c r="B472" s="78" t="s">
        <v>440</v>
      </c>
      <c r="C472" s="82" t="s">
        <v>118</v>
      </c>
      <c r="D472" s="66"/>
      <c r="E472" s="67"/>
      <c r="F472" s="67">
        <f t="shared" si="54"/>
        <v>0</v>
      </c>
      <c r="G472" s="68"/>
    </row>
    <row r="473" spans="1:8" s="49" customFormat="1" ht="16.5" customHeight="1" outlineLevel="1" x14ac:dyDescent="0.25">
      <c r="A473" s="44" t="s">
        <v>223</v>
      </c>
      <c r="B473" s="45" t="s">
        <v>90</v>
      </c>
      <c r="C473" s="46" t="s">
        <v>118</v>
      </c>
      <c r="D473" s="46">
        <v>3</v>
      </c>
      <c r="E473" s="47"/>
      <c r="F473" s="47"/>
      <c r="G473" s="137" t="s">
        <v>333</v>
      </c>
    </row>
    <row r="474" spans="1:8" s="20" customFormat="1" ht="31.5" outlineLevel="1" x14ac:dyDescent="0.25">
      <c r="A474" s="21" t="s">
        <v>224</v>
      </c>
      <c r="B474" s="39" t="s">
        <v>77</v>
      </c>
      <c r="C474" s="14" t="s">
        <v>27</v>
      </c>
      <c r="D474" s="95">
        <v>0.59</v>
      </c>
      <c r="E474" s="12"/>
      <c r="F474" s="12">
        <f>E474*D474</f>
        <v>0</v>
      </c>
      <c r="G474" s="16"/>
      <c r="H474" s="19"/>
    </row>
    <row r="475" spans="1:8" s="69" customFormat="1" ht="15.75" outlineLevel="1" x14ac:dyDescent="0.25">
      <c r="A475" s="63" t="s">
        <v>341</v>
      </c>
      <c r="B475" s="78" t="s">
        <v>419</v>
      </c>
      <c r="C475" s="82" t="s">
        <v>27</v>
      </c>
      <c r="D475" s="66"/>
      <c r="E475" s="67"/>
      <c r="F475" s="67">
        <f t="shared" ref="F475:F479" si="55">E475*D475</f>
        <v>0</v>
      </c>
      <c r="G475" s="68"/>
    </row>
    <row r="476" spans="1:8" s="69" customFormat="1" ht="15.75" outlineLevel="1" x14ac:dyDescent="0.25">
      <c r="A476" s="63" t="s">
        <v>341</v>
      </c>
      <c r="B476" s="78" t="s">
        <v>420</v>
      </c>
      <c r="C476" s="82" t="s">
        <v>27</v>
      </c>
      <c r="D476" s="66"/>
      <c r="E476" s="67"/>
      <c r="F476" s="67">
        <f t="shared" si="55"/>
        <v>0</v>
      </c>
      <c r="G476" s="68"/>
    </row>
    <row r="477" spans="1:8" s="69" customFormat="1" ht="15.75" outlineLevel="1" x14ac:dyDescent="0.25">
      <c r="A477" s="63" t="s">
        <v>341</v>
      </c>
      <c r="B477" s="78" t="s">
        <v>421</v>
      </c>
      <c r="C477" s="82" t="s">
        <v>27</v>
      </c>
      <c r="D477" s="66"/>
      <c r="E477" s="67"/>
      <c r="F477" s="67">
        <f t="shared" si="55"/>
        <v>0</v>
      </c>
      <c r="G477" s="68"/>
    </row>
    <row r="478" spans="1:8" s="69" customFormat="1" ht="15.75" outlineLevel="1" x14ac:dyDescent="0.25">
      <c r="A478" s="63" t="s">
        <v>341</v>
      </c>
      <c r="B478" s="78" t="s">
        <v>422</v>
      </c>
      <c r="C478" s="82" t="s">
        <v>27</v>
      </c>
      <c r="D478" s="66"/>
      <c r="E478" s="67"/>
      <c r="F478" s="67">
        <f t="shared" si="55"/>
        <v>0</v>
      </c>
      <c r="G478" s="68"/>
    </row>
    <row r="479" spans="1:8" s="69" customFormat="1" ht="15.75" outlineLevel="1" x14ac:dyDescent="0.25">
      <c r="A479" s="63" t="s">
        <v>341</v>
      </c>
      <c r="B479" s="78" t="s">
        <v>442</v>
      </c>
      <c r="C479" s="82" t="s">
        <v>27</v>
      </c>
      <c r="D479" s="66"/>
      <c r="E479" s="67"/>
      <c r="F479" s="67">
        <f t="shared" si="55"/>
        <v>0</v>
      </c>
      <c r="G479" s="68"/>
    </row>
    <row r="480" spans="1:8" s="20" customFormat="1" ht="63" outlineLevel="1" x14ac:dyDescent="0.25">
      <c r="A480" s="21" t="s">
        <v>225</v>
      </c>
      <c r="B480" s="39" t="s">
        <v>78</v>
      </c>
      <c r="C480" s="14" t="s">
        <v>23</v>
      </c>
      <c r="D480" s="95">
        <v>1.1399999999999999</v>
      </c>
      <c r="E480" s="12"/>
      <c r="F480" s="12">
        <f>E480*D480</f>
        <v>0</v>
      </c>
      <c r="G480" s="16"/>
      <c r="H480" s="19"/>
    </row>
    <row r="481" spans="1:8" s="69" customFormat="1" ht="25.5" outlineLevel="1" x14ac:dyDescent="0.25">
      <c r="A481" s="63" t="s">
        <v>341</v>
      </c>
      <c r="B481" s="78" t="s">
        <v>424</v>
      </c>
      <c r="C481" s="82" t="s">
        <v>431</v>
      </c>
      <c r="D481" s="66"/>
      <c r="E481" s="67"/>
      <c r="F481" s="67">
        <f t="shared" ref="F481:F482" si="56">E481*D481</f>
        <v>0</v>
      </c>
      <c r="G481" s="68"/>
    </row>
    <row r="482" spans="1:8" s="69" customFormat="1" ht="38.25" outlineLevel="1" x14ac:dyDescent="0.25">
      <c r="A482" s="63" t="s">
        <v>341</v>
      </c>
      <c r="B482" s="78" t="s">
        <v>425</v>
      </c>
      <c r="C482" s="82" t="s">
        <v>431</v>
      </c>
      <c r="D482" s="66"/>
      <c r="E482" s="67"/>
      <c r="F482" s="67">
        <f t="shared" si="56"/>
        <v>0</v>
      </c>
      <c r="G482" s="68"/>
    </row>
    <row r="483" spans="1:8" s="20" customFormat="1" ht="31.5" outlineLevel="1" x14ac:dyDescent="0.25">
      <c r="A483" s="21" t="s">
        <v>226</v>
      </c>
      <c r="B483" s="39" t="s">
        <v>79</v>
      </c>
      <c r="C483" s="14" t="s">
        <v>28</v>
      </c>
      <c r="D483" s="95">
        <v>35.04</v>
      </c>
      <c r="E483" s="12"/>
      <c r="F483" s="12">
        <f>E483*D483</f>
        <v>0</v>
      </c>
      <c r="G483" s="16"/>
      <c r="H483" s="19"/>
    </row>
    <row r="484" spans="1:8" s="69" customFormat="1" ht="15.75" outlineLevel="1" x14ac:dyDescent="0.25">
      <c r="A484" s="63" t="s">
        <v>341</v>
      </c>
      <c r="B484" s="78" t="s">
        <v>427</v>
      </c>
      <c r="C484" s="82" t="s">
        <v>433</v>
      </c>
      <c r="D484" s="66"/>
      <c r="E484" s="67"/>
      <c r="F484" s="67">
        <f>E484*D484</f>
        <v>0</v>
      </c>
      <c r="G484" s="68"/>
    </row>
    <row r="485" spans="1:8" s="20" customFormat="1" ht="16.5" customHeight="1" outlineLevel="1" x14ac:dyDescent="0.25">
      <c r="A485" s="21" t="s">
        <v>227</v>
      </c>
      <c r="B485" s="39" t="s">
        <v>80</v>
      </c>
      <c r="C485" s="14" t="s">
        <v>74</v>
      </c>
      <c r="D485" s="95">
        <v>6.9</v>
      </c>
      <c r="E485" s="12"/>
      <c r="F485" s="12">
        <f>E485*D485</f>
        <v>0</v>
      </c>
      <c r="G485" s="16"/>
      <c r="H485" s="19"/>
    </row>
    <row r="486" spans="1:8" s="69" customFormat="1" ht="16.5" customHeight="1" outlineLevel="1" x14ac:dyDescent="0.25">
      <c r="A486" s="63" t="s">
        <v>341</v>
      </c>
      <c r="B486" s="78" t="s">
        <v>428</v>
      </c>
      <c r="C486" s="82" t="s">
        <v>74</v>
      </c>
      <c r="D486" s="66"/>
      <c r="E486" s="67"/>
      <c r="F486" s="67">
        <f t="shared" ref="F486:F487" si="57">E486*D486</f>
        <v>0</v>
      </c>
      <c r="G486" s="68"/>
    </row>
    <row r="487" spans="1:8" s="69" customFormat="1" ht="16.5" customHeight="1" outlineLevel="1" x14ac:dyDescent="0.25">
      <c r="A487" s="63" t="s">
        <v>341</v>
      </c>
      <c r="B487" s="78" t="s">
        <v>429</v>
      </c>
      <c r="C487" s="82" t="s">
        <v>118</v>
      </c>
      <c r="D487" s="66"/>
      <c r="E487" s="67"/>
      <c r="F487" s="67">
        <f t="shared" si="57"/>
        <v>0</v>
      </c>
      <c r="G487" s="68"/>
    </row>
    <row r="488" spans="1:8" s="20" customFormat="1" ht="31.5" outlineLevel="1" x14ac:dyDescent="0.25">
      <c r="A488" s="21" t="s">
        <v>228</v>
      </c>
      <c r="B488" s="39" t="s">
        <v>81</v>
      </c>
      <c r="C488" s="14" t="s">
        <v>23</v>
      </c>
      <c r="D488" s="95">
        <v>1.98</v>
      </c>
      <c r="E488" s="12"/>
      <c r="F488" s="12">
        <f>E488*D488</f>
        <v>0</v>
      </c>
      <c r="G488" s="16"/>
      <c r="H488" s="19"/>
    </row>
    <row r="489" spans="1:8" s="69" customFormat="1" ht="25.5" outlineLevel="1" x14ac:dyDescent="0.25">
      <c r="A489" s="63" t="s">
        <v>341</v>
      </c>
      <c r="B489" s="78" t="s">
        <v>430</v>
      </c>
      <c r="C489" s="82" t="s">
        <v>431</v>
      </c>
      <c r="D489" s="66"/>
      <c r="E489" s="67"/>
      <c r="F489" s="67">
        <f>E489*D489</f>
        <v>0</v>
      </c>
      <c r="G489" s="68"/>
    </row>
    <row r="490" spans="1:8" s="20" customFormat="1" ht="31.5" outlineLevel="1" x14ac:dyDescent="0.25">
      <c r="A490" s="21" t="s">
        <v>229</v>
      </c>
      <c r="B490" s="39" t="s">
        <v>82</v>
      </c>
      <c r="C490" s="14" t="s">
        <v>28</v>
      </c>
      <c r="D490" s="95">
        <v>19.8</v>
      </c>
      <c r="E490" s="12"/>
      <c r="F490" s="12">
        <f>E490*D490</f>
        <v>0</v>
      </c>
      <c r="G490" s="16"/>
      <c r="H490" s="19"/>
    </row>
    <row r="491" spans="1:8" s="69" customFormat="1" ht="15.75" outlineLevel="1" x14ac:dyDescent="0.25">
      <c r="A491" s="63" t="s">
        <v>341</v>
      </c>
      <c r="B491" s="78" t="s">
        <v>432</v>
      </c>
      <c r="C491" s="82" t="s">
        <v>433</v>
      </c>
      <c r="D491" s="66"/>
      <c r="E491" s="67"/>
      <c r="F491" s="67">
        <f>E491*D491</f>
        <v>0</v>
      </c>
      <c r="G491" s="68"/>
    </row>
    <row r="492" spans="1:8" s="49" customFormat="1" ht="16.5" customHeight="1" outlineLevel="1" x14ac:dyDescent="0.25">
      <c r="A492" s="44" t="s">
        <v>230</v>
      </c>
      <c r="B492" s="45" t="s">
        <v>91</v>
      </c>
      <c r="C492" s="46" t="s">
        <v>118</v>
      </c>
      <c r="D492" s="46">
        <v>3</v>
      </c>
      <c r="E492" s="47"/>
      <c r="F492" s="47"/>
      <c r="G492" s="137" t="s">
        <v>333</v>
      </c>
    </row>
    <row r="493" spans="1:8" s="20" customFormat="1" ht="16.5" customHeight="1" outlineLevel="1" x14ac:dyDescent="0.25">
      <c r="A493" s="21" t="s">
        <v>231</v>
      </c>
      <c r="B493" s="39" t="s">
        <v>84</v>
      </c>
      <c r="C493" s="14" t="s">
        <v>27</v>
      </c>
      <c r="D493" s="95">
        <v>0.02</v>
      </c>
      <c r="E493" s="12"/>
      <c r="F493" s="12">
        <f>E493*D493</f>
        <v>0</v>
      </c>
      <c r="G493" s="16"/>
      <c r="H493" s="19"/>
    </row>
    <row r="494" spans="1:8" s="69" customFormat="1" ht="16.5" customHeight="1" outlineLevel="1" x14ac:dyDescent="0.25">
      <c r="A494" s="63" t="s">
        <v>341</v>
      </c>
      <c r="B494" s="78" t="s">
        <v>434</v>
      </c>
      <c r="C494" s="82" t="s">
        <v>27</v>
      </c>
      <c r="D494" s="66"/>
      <c r="E494" s="67"/>
      <c r="F494" s="67">
        <f t="shared" ref="F494:F498" si="58">E494*D494</f>
        <v>0</v>
      </c>
      <c r="G494" s="68"/>
    </row>
    <row r="495" spans="1:8" s="69" customFormat="1" ht="16.5" customHeight="1" outlineLevel="1" x14ac:dyDescent="0.25">
      <c r="A495" s="63" t="s">
        <v>341</v>
      </c>
      <c r="B495" s="78" t="s">
        <v>435</v>
      </c>
      <c r="C495" s="82" t="s">
        <v>27</v>
      </c>
      <c r="D495" s="66"/>
      <c r="E495" s="67"/>
      <c r="F495" s="67">
        <f t="shared" si="58"/>
        <v>0</v>
      </c>
      <c r="G495" s="68"/>
    </row>
    <row r="496" spans="1:8" s="69" customFormat="1" ht="16.5" customHeight="1" outlineLevel="1" x14ac:dyDescent="0.25">
      <c r="A496" s="63" t="s">
        <v>341</v>
      </c>
      <c r="B496" s="78" t="s">
        <v>436</v>
      </c>
      <c r="C496" s="82" t="s">
        <v>27</v>
      </c>
      <c r="D496" s="66"/>
      <c r="E496" s="67"/>
      <c r="F496" s="67">
        <f t="shared" si="58"/>
        <v>0</v>
      </c>
      <c r="G496" s="68"/>
    </row>
    <row r="497" spans="1:8" s="69" customFormat="1" ht="16.5" customHeight="1" outlineLevel="1" x14ac:dyDescent="0.25">
      <c r="A497" s="63" t="s">
        <v>341</v>
      </c>
      <c r="B497" s="78" t="s">
        <v>437</v>
      </c>
      <c r="C497" s="82" t="s">
        <v>27</v>
      </c>
      <c r="D497" s="66"/>
      <c r="E497" s="67"/>
      <c r="F497" s="67">
        <f t="shared" si="58"/>
        <v>0</v>
      </c>
      <c r="G497" s="68"/>
    </row>
    <row r="498" spans="1:8" s="69" customFormat="1" ht="16.5" customHeight="1" outlineLevel="1" x14ac:dyDescent="0.25">
      <c r="A498" s="63" t="s">
        <v>341</v>
      </c>
      <c r="B498" s="78" t="s">
        <v>438</v>
      </c>
      <c r="C498" s="82" t="s">
        <v>27</v>
      </c>
      <c r="D498" s="66"/>
      <c r="E498" s="67"/>
      <c r="F498" s="67">
        <f t="shared" si="58"/>
        <v>0</v>
      </c>
      <c r="G498" s="68"/>
    </row>
    <row r="499" spans="1:8" s="20" customFormat="1" ht="31.5" outlineLevel="1" x14ac:dyDescent="0.25">
      <c r="A499" s="21" t="s">
        <v>232</v>
      </c>
      <c r="B499" s="39" t="s">
        <v>85</v>
      </c>
      <c r="C499" s="14" t="s">
        <v>28</v>
      </c>
      <c r="D499" s="95">
        <v>1.77</v>
      </c>
      <c r="E499" s="12"/>
      <c r="F499" s="12">
        <f>E499*D499</f>
        <v>0</v>
      </c>
      <c r="G499" s="16"/>
      <c r="H499" s="19"/>
    </row>
    <row r="500" spans="1:8" s="69" customFormat="1" ht="15.75" outlineLevel="1" x14ac:dyDescent="0.25">
      <c r="A500" s="63" t="s">
        <v>341</v>
      </c>
      <c r="B500" s="78" t="s">
        <v>439</v>
      </c>
      <c r="C500" s="82" t="s">
        <v>433</v>
      </c>
      <c r="D500" s="66"/>
      <c r="E500" s="67"/>
      <c r="F500" s="67">
        <f t="shared" ref="F500:F501" si="59">E500*D500</f>
        <v>0</v>
      </c>
      <c r="G500" s="68"/>
    </row>
    <row r="501" spans="1:8" s="69" customFormat="1" ht="15.75" outlineLevel="1" x14ac:dyDescent="0.25">
      <c r="A501" s="63" t="s">
        <v>341</v>
      </c>
      <c r="B501" s="78" t="s">
        <v>440</v>
      </c>
      <c r="C501" s="82" t="s">
        <v>118</v>
      </c>
      <c r="D501" s="66"/>
      <c r="E501" s="67"/>
      <c r="F501" s="67">
        <f t="shared" si="59"/>
        <v>0</v>
      </c>
      <c r="G501" s="68"/>
    </row>
    <row r="502" spans="1:8" s="49" customFormat="1" ht="16.5" customHeight="1" outlineLevel="1" x14ac:dyDescent="0.25">
      <c r="A502" s="44" t="s">
        <v>233</v>
      </c>
      <c r="B502" s="45" t="s">
        <v>92</v>
      </c>
      <c r="C502" s="46" t="s">
        <v>118</v>
      </c>
      <c r="D502" s="46">
        <v>6</v>
      </c>
      <c r="E502" s="47"/>
      <c r="F502" s="47"/>
      <c r="G502" s="137" t="s">
        <v>333</v>
      </c>
    </row>
    <row r="503" spans="1:8" s="20" customFormat="1" ht="31.5" outlineLevel="1" x14ac:dyDescent="0.25">
      <c r="A503" s="21" t="s">
        <v>234</v>
      </c>
      <c r="B503" s="39" t="s">
        <v>77</v>
      </c>
      <c r="C503" s="14" t="s">
        <v>27</v>
      </c>
      <c r="D503" s="95">
        <v>1.18</v>
      </c>
      <c r="E503" s="12"/>
      <c r="F503" s="12">
        <f>E503*D503</f>
        <v>0</v>
      </c>
      <c r="G503" s="16"/>
      <c r="H503" s="19"/>
    </row>
    <row r="504" spans="1:8" s="69" customFormat="1" ht="15.75" outlineLevel="1" x14ac:dyDescent="0.25">
      <c r="A504" s="63" t="s">
        <v>341</v>
      </c>
      <c r="B504" s="78" t="s">
        <v>419</v>
      </c>
      <c r="C504" s="66" t="s">
        <v>27</v>
      </c>
      <c r="D504" s="66"/>
      <c r="E504" s="67"/>
      <c r="F504" s="67">
        <f t="shared" ref="F504:F508" si="60">E504*D504</f>
        <v>0</v>
      </c>
      <c r="G504" s="68"/>
    </row>
    <row r="505" spans="1:8" s="69" customFormat="1" ht="15.75" outlineLevel="1" x14ac:dyDescent="0.25">
      <c r="A505" s="63" t="s">
        <v>341</v>
      </c>
      <c r="B505" s="78" t="s">
        <v>420</v>
      </c>
      <c r="C505" s="66" t="s">
        <v>27</v>
      </c>
      <c r="D505" s="66"/>
      <c r="E505" s="67"/>
      <c r="F505" s="67">
        <f t="shared" si="60"/>
        <v>0</v>
      </c>
      <c r="G505" s="68"/>
    </row>
    <row r="506" spans="1:8" s="69" customFormat="1" ht="15.75" outlineLevel="1" x14ac:dyDescent="0.25">
      <c r="A506" s="63" t="s">
        <v>341</v>
      </c>
      <c r="B506" s="78" t="s">
        <v>421</v>
      </c>
      <c r="C506" s="66" t="s">
        <v>27</v>
      </c>
      <c r="D506" s="66"/>
      <c r="E506" s="67"/>
      <c r="F506" s="67">
        <f t="shared" si="60"/>
        <v>0</v>
      </c>
      <c r="G506" s="68"/>
    </row>
    <row r="507" spans="1:8" s="69" customFormat="1" ht="15.75" outlineLevel="1" x14ac:dyDescent="0.25">
      <c r="A507" s="63" t="s">
        <v>341</v>
      </c>
      <c r="B507" s="78" t="s">
        <v>422</v>
      </c>
      <c r="C507" s="66" t="s">
        <v>27</v>
      </c>
      <c r="D507" s="66"/>
      <c r="E507" s="67"/>
      <c r="F507" s="67">
        <f t="shared" si="60"/>
        <v>0</v>
      </c>
      <c r="G507" s="68"/>
    </row>
    <row r="508" spans="1:8" s="69" customFormat="1" ht="15.75" outlineLevel="1" x14ac:dyDescent="0.25">
      <c r="A508" s="63" t="s">
        <v>341</v>
      </c>
      <c r="B508" s="78" t="s">
        <v>443</v>
      </c>
      <c r="C508" s="66" t="s">
        <v>27</v>
      </c>
      <c r="D508" s="66"/>
      <c r="E508" s="67"/>
      <c r="F508" s="67">
        <f t="shared" si="60"/>
        <v>0</v>
      </c>
      <c r="G508" s="68"/>
    </row>
    <row r="509" spans="1:8" s="20" customFormat="1" ht="63" outlineLevel="1" x14ac:dyDescent="0.25">
      <c r="A509" s="21" t="s">
        <v>235</v>
      </c>
      <c r="B509" s="39" t="s">
        <v>78</v>
      </c>
      <c r="C509" s="14" t="s">
        <v>23</v>
      </c>
      <c r="D509" s="95">
        <v>2.39</v>
      </c>
      <c r="E509" s="12"/>
      <c r="F509" s="12">
        <f>E509*D509</f>
        <v>0</v>
      </c>
      <c r="G509" s="16"/>
      <c r="H509" s="19"/>
    </row>
    <row r="510" spans="1:8" s="69" customFormat="1" ht="25.5" outlineLevel="1" x14ac:dyDescent="0.25">
      <c r="A510" s="63" t="s">
        <v>341</v>
      </c>
      <c r="B510" s="78" t="s">
        <v>424</v>
      </c>
      <c r="C510" s="82" t="s">
        <v>431</v>
      </c>
      <c r="D510" s="66"/>
      <c r="E510" s="67"/>
      <c r="F510" s="67">
        <f t="shared" ref="F510:F511" si="61">E510*D510</f>
        <v>0</v>
      </c>
      <c r="G510" s="68"/>
    </row>
    <row r="511" spans="1:8" s="69" customFormat="1" ht="38.25" outlineLevel="1" x14ac:dyDescent="0.25">
      <c r="A511" s="63" t="s">
        <v>341</v>
      </c>
      <c r="B511" s="78" t="s">
        <v>425</v>
      </c>
      <c r="C511" s="82" t="s">
        <v>431</v>
      </c>
      <c r="D511" s="66"/>
      <c r="E511" s="67"/>
      <c r="F511" s="67">
        <f t="shared" si="61"/>
        <v>0</v>
      </c>
      <c r="G511" s="68"/>
    </row>
    <row r="512" spans="1:8" s="20" customFormat="1" ht="31.5" outlineLevel="1" x14ac:dyDescent="0.25">
      <c r="A512" s="21" t="s">
        <v>236</v>
      </c>
      <c r="B512" s="39" t="s">
        <v>79</v>
      </c>
      <c r="C512" s="14" t="s">
        <v>28</v>
      </c>
      <c r="D512" s="95">
        <v>77.400000000000006</v>
      </c>
      <c r="E512" s="12"/>
      <c r="F512" s="12">
        <f>E512*D512</f>
        <v>0</v>
      </c>
      <c r="G512" s="16"/>
      <c r="H512" s="19"/>
    </row>
    <row r="513" spans="1:8" s="69" customFormat="1" ht="15.75" outlineLevel="1" x14ac:dyDescent="0.25">
      <c r="A513" s="63" t="s">
        <v>341</v>
      </c>
      <c r="B513" s="78" t="s">
        <v>427</v>
      </c>
      <c r="C513" s="82" t="s">
        <v>433</v>
      </c>
      <c r="D513" s="66"/>
      <c r="E513" s="67"/>
      <c r="F513" s="67">
        <f>E513*D513</f>
        <v>0</v>
      </c>
      <c r="G513" s="68"/>
    </row>
    <row r="514" spans="1:8" s="20" customFormat="1" ht="16.5" customHeight="1" outlineLevel="1" x14ac:dyDescent="0.25">
      <c r="A514" s="21" t="s">
        <v>237</v>
      </c>
      <c r="B514" s="39" t="s">
        <v>80</v>
      </c>
      <c r="C514" s="14" t="s">
        <v>74</v>
      </c>
      <c r="D514" s="95">
        <v>15.24</v>
      </c>
      <c r="E514" s="12"/>
      <c r="F514" s="12">
        <f>E514*D514</f>
        <v>0</v>
      </c>
      <c r="G514" s="16"/>
      <c r="H514" s="19"/>
    </row>
    <row r="515" spans="1:8" s="69" customFormat="1" ht="16.5" customHeight="1" outlineLevel="1" x14ac:dyDescent="0.25">
      <c r="A515" s="63" t="s">
        <v>341</v>
      </c>
      <c r="B515" s="78" t="s">
        <v>428</v>
      </c>
      <c r="C515" s="82" t="s">
        <v>74</v>
      </c>
      <c r="D515" s="66"/>
      <c r="E515" s="67"/>
      <c r="F515" s="67">
        <f t="shared" ref="F515:F516" si="62">E515*D515</f>
        <v>0</v>
      </c>
      <c r="G515" s="68"/>
    </row>
    <row r="516" spans="1:8" s="69" customFormat="1" ht="16.5" customHeight="1" outlineLevel="1" x14ac:dyDescent="0.25">
      <c r="A516" s="63" t="s">
        <v>341</v>
      </c>
      <c r="B516" s="78" t="s">
        <v>429</v>
      </c>
      <c r="C516" s="82" t="s">
        <v>118</v>
      </c>
      <c r="D516" s="66"/>
      <c r="E516" s="67"/>
      <c r="F516" s="67">
        <f t="shared" si="62"/>
        <v>0</v>
      </c>
      <c r="G516" s="68"/>
    </row>
    <row r="517" spans="1:8" s="20" customFormat="1" ht="31.5" outlineLevel="1" x14ac:dyDescent="0.25">
      <c r="A517" s="21" t="s">
        <v>238</v>
      </c>
      <c r="B517" s="39" t="s">
        <v>81</v>
      </c>
      <c r="C517" s="14" t="s">
        <v>23</v>
      </c>
      <c r="D517" s="95">
        <v>4.57</v>
      </c>
      <c r="E517" s="12"/>
      <c r="F517" s="12">
        <f>E517*D517</f>
        <v>0</v>
      </c>
      <c r="G517" s="16"/>
      <c r="H517" s="19"/>
    </row>
    <row r="518" spans="1:8" s="69" customFormat="1" ht="25.5" outlineLevel="1" x14ac:dyDescent="0.25">
      <c r="A518" s="63" t="s">
        <v>341</v>
      </c>
      <c r="B518" s="78" t="s">
        <v>430</v>
      </c>
      <c r="C518" s="82" t="s">
        <v>431</v>
      </c>
      <c r="D518" s="66"/>
      <c r="E518" s="67"/>
      <c r="F518" s="67">
        <f>E518*D518</f>
        <v>0</v>
      </c>
      <c r="G518" s="68"/>
    </row>
    <row r="519" spans="1:8" s="20" customFormat="1" ht="31.5" outlineLevel="1" x14ac:dyDescent="0.25">
      <c r="A519" s="52" t="s">
        <v>239</v>
      </c>
      <c r="B519" s="39" t="s">
        <v>82</v>
      </c>
      <c r="C519" s="14" t="s">
        <v>28</v>
      </c>
      <c r="D519" s="95">
        <v>45.72</v>
      </c>
      <c r="E519" s="12"/>
      <c r="F519" s="12">
        <f>E519*D519</f>
        <v>0</v>
      </c>
      <c r="G519" s="16"/>
      <c r="H519" s="19"/>
    </row>
    <row r="520" spans="1:8" s="69" customFormat="1" ht="15.75" outlineLevel="1" x14ac:dyDescent="0.25">
      <c r="A520" s="63" t="s">
        <v>341</v>
      </c>
      <c r="B520" s="78" t="s">
        <v>432</v>
      </c>
      <c r="C520" s="82" t="s">
        <v>433</v>
      </c>
      <c r="D520" s="66"/>
      <c r="E520" s="67"/>
      <c r="F520" s="67">
        <f>E520*D520</f>
        <v>0</v>
      </c>
      <c r="G520" s="68"/>
    </row>
    <row r="521" spans="1:8" s="49" customFormat="1" ht="16.5" customHeight="1" outlineLevel="1" x14ac:dyDescent="0.25">
      <c r="A521" s="53" t="s">
        <v>240</v>
      </c>
      <c r="B521" s="50" t="s">
        <v>93</v>
      </c>
      <c r="C521" s="46" t="s">
        <v>118</v>
      </c>
      <c r="D521" s="46">
        <v>6</v>
      </c>
      <c r="E521" s="47"/>
      <c r="F521" s="47"/>
      <c r="G521" s="137" t="s">
        <v>333</v>
      </c>
    </row>
    <row r="522" spans="1:8" s="20" customFormat="1" ht="16.5" customHeight="1" outlineLevel="1" x14ac:dyDescent="0.25">
      <c r="A522" s="52" t="s">
        <v>241</v>
      </c>
      <c r="B522" s="39" t="s">
        <v>84</v>
      </c>
      <c r="C522" s="14" t="s">
        <v>27</v>
      </c>
      <c r="D522" s="95">
        <v>0.06</v>
      </c>
      <c r="E522" s="12"/>
      <c r="F522" s="12">
        <f>E522*D522</f>
        <v>0</v>
      </c>
      <c r="G522" s="16"/>
      <c r="H522" s="19"/>
    </row>
    <row r="523" spans="1:8" s="69" customFormat="1" ht="16.5" customHeight="1" outlineLevel="1" x14ac:dyDescent="0.25">
      <c r="A523" s="63" t="s">
        <v>341</v>
      </c>
      <c r="B523" s="78" t="s">
        <v>419</v>
      </c>
      <c r="C523" s="82" t="s">
        <v>27</v>
      </c>
      <c r="D523" s="66"/>
      <c r="E523" s="67"/>
      <c r="F523" s="67">
        <f t="shared" ref="F523:F527" si="63">E523*D523</f>
        <v>0</v>
      </c>
      <c r="G523" s="68"/>
    </row>
    <row r="524" spans="1:8" s="69" customFormat="1" ht="16.5" customHeight="1" outlineLevel="1" x14ac:dyDescent="0.25">
      <c r="A524" s="63" t="s">
        <v>341</v>
      </c>
      <c r="B524" s="78" t="s">
        <v>420</v>
      </c>
      <c r="C524" s="82" t="s">
        <v>27</v>
      </c>
      <c r="D524" s="66"/>
      <c r="E524" s="67"/>
      <c r="F524" s="67">
        <f t="shared" si="63"/>
        <v>0</v>
      </c>
      <c r="G524" s="68"/>
    </row>
    <row r="525" spans="1:8" s="69" customFormat="1" ht="16.5" customHeight="1" outlineLevel="1" x14ac:dyDescent="0.25">
      <c r="A525" s="63" t="s">
        <v>341</v>
      </c>
      <c r="B525" s="78" t="s">
        <v>421</v>
      </c>
      <c r="C525" s="82" t="s">
        <v>27</v>
      </c>
      <c r="D525" s="66"/>
      <c r="E525" s="67"/>
      <c r="F525" s="67">
        <f t="shared" si="63"/>
        <v>0</v>
      </c>
      <c r="G525" s="68"/>
    </row>
    <row r="526" spans="1:8" s="69" customFormat="1" ht="16.5" customHeight="1" outlineLevel="1" x14ac:dyDescent="0.25">
      <c r="A526" s="63" t="s">
        <v>341</v>
      </c>
      <c r="B526" s="78" t="s">
        <v>422</v>
      </c>
      <c r="C526" s="82" t="s">
        <v>27</v>
      </c>
      <c r="D526" s="66"/>
      <c r="E526" s="67"/>
      <c r="F526" s="67">
        <f t="shared" si="63"/>
        <v>0</v>
      </c>
      <c r="G526" s="68"/>
    </row>
    <row r="527" spans="1:8" s="69" customFormat="1" ht="16.5" customHeight="1" outlineLevel="1" x14ac:dyDescent="0.25">
      <c r="A527" s="63" t="s">
        <v>341</v>
      </c>
      <c r="B527" s="78" t="s">
        <v>444</v>
      </c>
      <c r="C527" s="82" t="s">
        <v>27</v>
      </c>
      <c r="D527" s="66"/>
      <c r="E527" s="67"/>
      <c r="F527" s="67">
        <f t="shared" si="63"/>
        <v>0</v>
      </c>
      <c r="G527" s="68"/>
    </row>
    <row r="528" spans="1:8" s="20" customFormat="1" ht="31.5" outlineLevel="1" x14ac:dyDescent="0.25">
      <c r="A528" s="52" t="s">
        <v>242</v>
      </c>
      <c r="B528" s="39" t="s">
        <v>85</v>
      </c>
      <c r="C528" s="14" t="s">
        <v>28</v>
      </c>
      <c r="D528" s="95">
        <v>4.08</v>
      </c>
      <c r="E528" s="12"/>
      <c r="F528" s="12">
        <f>E528*D528</f>
        <v>0</v>
      </c>
      <c r="G528" s="16"/>
      <c r="H528" s="19"/>
    </row>
    <row r="529" spans="1:8" s="69" customFormat="1" ht="25.5" outlineLevel="1" x14ac:dyDescent="0.25">
      <c r="A529" s="63" t="s">
        <v>341</v>
      </c>
      <c r="B529" s="78" t="s">
        <v>424</v>
      </c>
      <c r="C529" s="82" t="s">
        <v>431</v>
      </c>
      <c r="D529" s="66"/>
      <c r="E529" s="67"/>
      <c r="F529" s="67">
        <f t="shared" ref="F529:F530" si="64">E529*D529</f>
        <v>0</v>
      </c>
      <c r="G529" s="68"/>
    </row>
    <row r="530" spans="1:8" s="69" customFormat="1" ht="38.25" outlineLevel="1" x14ac:dyDescent="0.25">
      <c r="A530" s="63" t="s">
        <v>341</v>
      </c>
      <c r="B530" s="78" t="s">
        <v>425</v>
      </c>
      <c r="C530" s="82" t="s">
        <v>431</v>
      </c>
      <c r="D530" s="66"/>
      <c r="E530" s="67"/>
      <c r="F530" s="67">
        <f t="shared" si="64"/>
        <v>0</v>
      </c>
      <c r="G530" s="68"/>
    </row>
    <row r="531" spans="1:8" s="49" customFormat="1" ht="16.5" customHeight="1" outlineLevel="1" x14ac:dyDescent="0.25">
      <c r="A531" s="53" t="s">
        <v>243</v>
      </c>
      <c r="B531" s="45" t="s">
        <v>94</v>
      </c>
      <c r="C531" s="46" t="s">
        <v>118</v>
      </c>
      <c r="D531" s="46">
        <v>3</v>
      </c>
      <c r="E531" s="47"/>
      <c r="F531" s="47"/>
      <c r="G531" s="137" t="s">
        <v>333</v>
      </c>
    </row>
    <row r="532" spans="1:8" s="20" customFormat="1" ht="31.5" outlineLevel="1" x14ac:dyDescent="0.25">
      <c r="A532" s="21" t="s">
        <v>244</v>
      </c>
      <c r="B532" s="39" t="s">
        <v>77</v>
      </c>
      <c r="C532" s="14" t="s">
        <v>27</v>
      </c>
      <c r="D532" s="95">
        <v>1.17</v>
      </c>
      <c r="E532" s="12"/>
      <c r="F532" s="12">
        <f>E532*D532</f>
        <v>0</v>
      </c>
      <c r="G532" s="16"/>
      <c r="H532" s="19"/>
    </row>
    <row r="533" spans="1:8" s="69" customFormat="1" ht="15.75" outlineLevel="1" x14ac:dyDescent="0.25">
      <c r="A533" s="63" t="s">
        <v>341</v>
      </c>
      <c r="B533" s="78" t="s">
        <v>419</v>
      </c>
      <c r="C533" s="82" t="s">
        <v>27</v>
      </c>
      <c r="D533" s="66"/>
      <c r="E533" s="67"/>
      <c r="F533" s="67">
        <f t="shared" ref="F533:F537" si="65">E533*D533</f>
        <v>0</v>
      </c>
      <c r="G533" s="68"/>
    </row>
    <row r="534" spans="1:8" s="69" customFormat="1" ht="15.75" outlineLevel="1" x14ac:dyDescent="0.25">
      <c r="A534" s="63" t="s">
        <v>341</v>
      </c>
      <c r="B534" s="78" t="s">
        <v>420</v>
      </c>
      <c r="C534" s="82" t="s">
        <v>27</v>
      </c>
      <c r="D534" s="66"/>
      <c r="E534" s="67"/>
      <c r="F534" s="67">
        <f t="shared" si="65"/>
        <v>0</v>
      </c>
      <c r="G534" s="68"/>
    </row>
    <row r="535" spans="1:8" s="69" customFormat="1" ht="15.75" outlineLevel="1" x14ac:dyDescent="0.25">
      <c r="A535" s="63" t="s">
        <v>341</v>
      </c>
      <c r="B535" s="78" t="s">
        <v>421</v>
      </c>
      <c r="C535" s="82" t="s">
        <v>27</v>
      </c>
      <c r="D535" s="66"/>
      <c r="E535" s="67"/>
      <c r="F535" s="67">
        <f t="shared" si="65"/>
        <v>0</v>
      </c>
      <c r="G535" s="68"/>
    </row>
    <row r="536" spans="1:8" s="69" customFormat="1" ht="15.75" outlineLevel="1" x14ac:dyDescent="0.25">
      <c r="A536" s="63" t="s">
        <v>341</v>
      </c>
      <c r="B536" s="78" t="s">
        <v>422</v>
      </c>
      <c r="C536" s="82" t="s">
        <v>27</v>
      </c>
      <c r="D536" s="66"/>
      <c r="E536" s="67"/>
      <c r="F536" s="67">
        <f t="shared" si="65"/>
        <v>0</v>
      </c>
      <c r="G536" s="68"/>
    </row>
    <row r="537" spans="1:8" s="69" customFormat="1" ht="15.75" outlineLevel="1" x14ac:dyDescent="0.25">
      <c r="A537" s="63" t="s">
        <v>341</v>
      </c>
      <c r="B537" s="78" t="s">
        <v>444</v>
      </c>
      <c r="C537" s="82" t="s">
        <v>27</v>
      </c>
      <c r="D537" s="66"/>
      <c r="E537" s="67"/>
      <c r="F537" s="67">
        <f t="shared" si="65"/>
        <v>0</v>
      </c>
      <c r="G537" s="68"/>
    </row>
    <row r="538" spans="1:8" s="20" customFormat="1" ht="63" outlineLevel="1" x14ac:dyDescent="0.25">
      <c r="A538" s="21" t="s">
        <v>245</v>
      </c>
      <c r="B538" s="39" t="s">
        <v>78</v>
      </c>
      <c r="C538" s="14" t="s">
        <v>23</v>
      </c>
      <c r="D538" s="95">
        <v>2.0699999999999998</v>
      </c>
      <c r="E538" s="12"/>
      <c r="F538" s="12">
        <f>E538*D538</f>
        <v>0</v>
      </c>
      <c r="G538" s="16"/>
      <c r="H538" s="19"/>
    </row>
    <row r="539" spans="1:8" s="69" customFormat="1" ht="25.5" outlineLevel="1" x14ac:dyDescent="0.25">
      <c r="A539" s="63" t="s">
        <v>341</v>
      </c>
      <c r="B539" s="78" t="s">
        <v>424</v>
      </c>
      <c r="C539" s="82" t="s">
        <v>431</v>
      </c>
      <c r="D539" s="66"/>
      <c r="E539" s="67"/>
      <c r="F539" s="67">
        <f t="shared" ref="F539:F540" si="66">E539*D539</f>
        <v>0</v>
      </c>
      <c r="G539" s="68"/>
    </row>
    <row r="540" spans="1:8" s="69" customFormat="1" ht="38.25" outlineLevel="1" x14ac:dyDescent="0.25">
      <c r="A540" s="63" t="s">
        <v>341</v>
      </c>
      <c r="B540" s="78" t="s">
        <v>425</v>
      </c>
      <c r="C540" s="82" t="s">
        <v>431</v>
      </c>
      <c r="D540" s="66"/>
      <c r="E540" s="67"/>
      <c r="F540" s="67">
        <f t="shared" si="66"/>
        <v>0</v>
      </c>
      <c r="G540" s="68"/>
    </row>
    <row r="541" spans="1:8" s="20" customFormat="1" ht="31.5" outlineLevel="1" x14ac:dyDescent="0.25">
      <c r="A541" s="21" t="s">
        <v>246</v>
      </c>
      <c r="B541" s="39" t="s">
        <v>79</v>
      </c>
      <c r="C541" s="14" t="s">
        <v>28</v>
      </c>
      <c r="D541" s="95">
        <v>64.98</v>
      </c>
      <c r="E541" s="12"/>
      <c r="F541" s="12">
        <f>E541*D541</f>
        <v>0</v>
      </c>
      <c r="G541" s="16"/>
      <c r="H541" s="19"/>
    </row>
    <row r="542" spans="1:8" s="69" customFormat="1" ht="15.75" outlineLevel="1" x14ac:dyDescent="0.25">
      <c r="A542" s="63" t="s">
        <v>341</v>
      </c>
      <c r="B542" s="78" t="s">
        <v>427</v>
      </c>
      <c r="C542" s="82" t="s">
        <v>433</v>
      </c>
      <c r="D542" s="66"/>
      <c r="E542" s="67"/>
      <c r="F542" s="67">
        <f>E542*D542</f>
        <v>0</v>
      </c>
      <c r="G542" s="68"/>
    </row>
    <row r="543" spans="1:8" s="20" customFormat="1" ht="16.5" customHeight="1" outlineLevel="1" x14ac:dyDescent="0.25">
      <c r="A543" s="21" t="s">
        <v>247</v>
      </c>
      <c r="B543" s="39" t="s">
        <v>80</v>
      </c>
      <c r="C543" s="14" t="s">
        <v>74</v>
      </c>
      <c r="D543" s="95">
        <v>14.28</v>
      </c>
      <c r="E543" s="12"/>
      <c r="F543" s="12">
        <f>E543*D543</f>
        <v>0</v>
      </c>
      <c r="G543" s="16"/>
      <c r="H543" s="19"/>
    </row>
    <row r="544" spans="1:8" s="69" customFormat="1" ht="16.5" customHeight="1" outlineLevel="1" x14ac:dyDescent="0.25">
      <c r="A544" s="63" t="s">
        <v>341</v>
      </c>
      <c r="B544" s="78" t="s">
        <v>428</v>
      </c>
      <c r="C544" s="82" t="s">
        <v>74</v>
      </c>
      <c r="D544" s="66"/>
      <c r="E544" s="67"/>
      <c r="F544" s="67">
        <f t="shared" ref="F544:F545" si="67">E544*D544</f>
        <v>0</v>
      </c>
      <c r="G544" s="68"/>
    </row>
    <row r="545" spans="1:8" s="69" customFormat="1" ht="16.5" customHeight="1" outlineLevel="1" x14ac:dyDescent="0.25">
      <c r="A545" s="63" t="s">
        <v>341</v>
      </c>
      <c r="B545" s="78" t="s">
        <v>429</v>
      </c>
      <c r="C545" s="82" t="s">
        <v>118</v>
      </c>
      <c r="D545" s="66"/>
      <c r="E545" s="67"/>
      <c r="F545" s="67">
        <f t="shared" si="67"/>
        <v>0</v>
      </c>
      <c r="G545" s="68"/>
    </row>
    <row r="546" spans="1:8" s="20" customFormat="1" ht="31.5" outlineLevel="1" x14ac:dyDescent="0.25">
      <c r="A546" s="21" t="s">
        <v>248</v>
      </c>
      <c r="B546" s="39" t="s">
        <v>81</v>
      </c>
      <c r="C546" s="14" t="s">
        <v>23</v>
      </c>
      <c r="D546" s="95">
        <v>4.53</v>
      </c>
      <c r="E546" s="12"/>
      <c r="F546" s="12">
        <f>E546*D546</f>
        <v>0</v>
      </c>
      <c r="G546" s="16"/>
      <c r="H546" s="19"/>
    </row>
    <row r="547" spans="1:8" s="69" customFormat="1" ht="25.5" outlineLevel="1" x14ac:dyDescent="0.25">
      <c r="A547" s="63" t="s">
        <v>341</v>
      </c>
      <c r="B547" s="78" t="s">
        <v>430</v>
      </c>
      <c r="C547" s="82" t="s">
        <v>431</v>
      </c>
      <c r="D547" s="66"/>
      <c r="E547" s="67"/>
      <c r="F547" s="67">
        <f>E547*D547</f>
        <v>0</v>
      </c>
      <c r="G547" s="68"/>
    </row>
    <row r="548" spans="1:8" s="20" customFormat="1" ht="31.5" outlineLevel="1" x14ac:dyDescent="0.25">
      <c r="A548" s="21" t="s">
        <v>249</v>
      </c>
      <c r="B548" s="39" t="s">
        <v>82</v>
      </c>
      <c r="C548" s="14" t="s">
        <v>28</v>
      </c>
      <c r="D548" s="95">
        <v>45.33</v>
      </c>
      <c r="E548" s="12"/>
      <c r="F548" s="12">
        <f>E548*D548</f>
        <v>0</v>
      </c>
      <c r="G548" s="16"/>
      <c r="H548" s="19"/>
    </row>
    <row r="549" spans="1:8" s="69" customFormat="1" ht="15.75" outlineLevel="1" x14ac:dyDescent="0.25">
      <c r="A549" s="63" t="s">
        <v>341</v>
      </c>
      <c r="B549" s="78" t="s">
        <v>432</v>
      </c>
      <c r="C549" s="82" t="s">
        <v>433</v>
      </c>
      <c r="D549" s="66"/>
      <c r="E549" s="67"/>
      <c r="F549" s="67">
        <f>E549*D549</f>
        <v>0</v>
      </c>
      <c r="G549" s="68"/>
    </row>
    <row r="550" spans="1:8" s="49" customFormat="1" ht="16.5" customHeight="1" outlineLevel="1" x14ac:dyDescent="0.25">
      <c r="A550" s="44" t="s">
        <v>250</v>
      </c>
      <c r="B550" s="50" t="s">
        <v>95</v>
      </c>
      <c r="C550" s="46" t="s">
        <v>118</v>
      </c>
      <c r="D550" s="46">
        <v>3</v>
      </c>
      <c r="E550" s="47"/>
      <c r="F550" s="47"/>
      <c r="G550" s="137" t="s">
        <v>333</v>
      </c>
    </row>
    <row r="551" spans="1:8" s="20" customFormat="1" ht="16.5" customHeight="1" outlineLevel="1" x14ac:dyDescent="0.25">
      <c r="A551" s="21" t="s">
        <v>251</v>
      </c>
      <c r="B551" s="39" t="s">
        <v>84</v>
      </c>
      <c r="C551" s="14" t="s">
        <v>27</v>
      </c>
      <c r="D551" s="95">
        <v>7.8E-2</v>
      </c>
      <c r="E551" s="12"/>
      <c r="F551" s="12">
        <f>E551*D551</f>
        <v>0</v>
      </c>
      <c r="G551" s="16"/>
      <c r="H551" s="19"/>
    </row>
    <row r="552" spans="1:8" s="69" customFormat="1" ht="16.5" customHeight="1" outlineLevel="1" x14ac:dyDescent="0.25">
      <c r="A552" s="63" t="s">
        <v>341</v>
      </c>
      <c r="B552" s="78" t="s">
        <v>434</v>
      </c>
      <c r="C552" s="82" t="s">
        <v>27</v>
      </c>
      <c r="D552" s="66"/>
      <c r="E552" s="67"/>
      <c r="F552" s="67">
        <f t="shared" ref="F552:F556" si="68">E552*D552</f>
        <v>0</v>
      </c>
      <c r="G552" s="68"/>
    </row>
    <row r="553" spans="1:8" s="69" customFormat="1" ht="16.5" customHeight="1" outlineLevel="1" x14ac:dyDescent="0.25">
      <c r="A553" s="63" t="s">
        <v>341</v>
      </c>
      <c r="B553" s="78" t="s">
        <v>435</v>
      </c>
      <c r="C553" s="82" t="s">
        <v>27</v>
      </c>
      <c r="D553" s="66"/>
      <c r="E553" s="67"/>
      <c r="F553" s="67">
        <f t="shared" si="68"/>
        <v>0</v>
      </c>
      <c r="G553" s="68"/>
    </row>
    <row r="554" spans="1:8" s="69" customFormat="1" ht="16.5" customHeight="1" outlineLevel="1" x14ac:dyDescent="0.25">
      <c r="A554" s="63" t="s">
        <v>341</v>
      </c>
      <c r="B554" s="78" t="s">
        <v>436</v>
      </c>
      <c r="C554" s="82" t="s">
        <v>27</v>
      </c>
      <c r="D554" s="66"/>
      <c r="E554" s="67"/>
      <c r="F554" s="67">
        <f t="shared" si="68"/>
        <v>0</v>
      </c>
      <c r="G554" s="68"/>
    </row>
    <row r="555" spans="1:8" s="69" customFormat="1" ht="16.5" customHeight="1" outlineLevel="1" x14ac:dyDescent="0.25">
      <c r="A555" s="63" t="s">
        <v>341</v>
      </c>
      <c r="B555" s="78" t="s">
        <v>437</v>
      </c>
      <c r="C555" s="82" t="s">
        <v>27</v>
      </c>
      <c r="D555" s="66"/>
      <c r="E555" s="67"/>
      <c r="F555" s="67">
        <f t="shared" si="68"/>
        <v>0</v>
      </c>
      <c r="G555" s="68"/>
    </row>
    <row r="556" spans="1:8" s="69" customFormat="1" ht="16.5" customHeight="1" outlineLevel="1" x14ac:dyDescent="0.25">
      <c r="A556" s="63" t="s">
        <v>341</v>
      </c>
      <c r="B556" s="78" t="s">
        <v>438</v>
      </c>
      <c r="C556" s="82" t="s">
        <v>27</v>
      </c>
      <c r="D556" s="66"/>
      <c r="E556" s="67"/>
      <c r="F556" s="67">
        <f t="shared" si="68"/>
        <v>0</v>
      </c>
      <c r="G556" s="68"/>
    </row>
    <row r="557" spans="1:8" s="20" customFormat="1" ht="31.5" outlineLevel="1" x14ac:dyDescent="0.25">
      <c r="A557" s="21" t="s">
        <v>252</v>
      </c>
      <c r="B557" s="39" t="s">
        <v>85</v>
      </c>
      <c r="C557" s="14" t="s">
        <v>28</v>
      </c>
      <c r="D557" s="95">
        <v>4.41</v>
      </c>
      <c r="E557" s="12"/>
      <c r="F557" s="12">
        <f>E557*D557</f>
        <v>0</v>
      </c>
      <c r="G557" s="16"/>
      <c r="H557" s="19"/>
    </row>
    <row r="558" spans="1:8" s="69" customFormat="1" ht="15.75" outlineLevel="1" x14ac:dyDescent="0.25">
      <c r="A558" s="63" t="s">
        <v>341</v>
      </c>
      <c r="B558" s="78" t="s">
        <v>439</v>
      </c>
      <c r="C558" s="82" t="s">
        <v>433</v>
      </c>
      <c r="D558" s="66"/>
      <c r="E558" s="67"/>
      <c r="F558" s="67">
        <f t="shared" ref="F558:F559" si="69">E558*D558</f>
        <v>0</v>
      </c>
      <c r="G558" s="68"/>
    </row>
    <row r="559" spans="1:8" s="69" customFormat="1" ht="15.75" outlineLevel="1" x14ac:dyDescent="0.25">
      <c r="A559" s="63" t="s">
        <v>341</v>
      </c>
      <c r="B559" s="78" t="s">
        <v>440</v>
      </c>
      <c r="C559" s="82" t="s">
        <v>118</v>
      </c>
      <c r="D559" s="66"/>
      <c r="E559" s="67"/>
      <c r="F559" s="67">
        <f t="shared" si="69"/>
        <v>0</v>
      </c>
      <c r="G559" s="68"/>
    </row>
    <row r="560" spans="1:8" s="49" customFormat="1" ht="16.5" customHeight="1" outlineLevel="1" x14ac:dyDescent="0.25">
      <c r="A560" s="44" t="s">
        <v>253</v>
      </c>
      <c r="B560" s="50" t="s">
        <v>96</v>
      </c>
      <c r="C560" s="46" t="s">
        <v>118</v>
      </c>
      <c r="D560" s="46">
        <v>2</v>
      </c>
      <c r="E560" s="47"/>
      <c r="F560" s="47"/>
      <c r="G560" s="137" t="s">
        <v>333</v>
      </c>
    </row>
    <row r="561" spans="1:8" s="20" customFormat="1" ht="31.5" outlineLevel="1" x14ac:dyDescent="0.25">
      <c r="A561" s="21" t="s">
        <v>254</v>
      </c>
      <c r="B561" s="39" t="s">
        <v>77</v>
      </c>
      <c r="C561" s="14" t="s">
        <v>27</v>
      </c>
      <c r="D561" s="95">
        <v>0.84</v>
      </c>
      <c r="E561" s="12"/>
      <c r="F561" s="12">
        <f>E561*D561</f>
        <v>0</v>
      </c>
      <c r="G561" s="16"/>
      <c r="H561" s="19"/>
    </row>
    <row r="562" spans="1:8" s="69" customFormat="1" ht="15.75" outlineLevel="1" x14ac:dyDescent="0.25">
      <c r="A562" s="63" t="s">
        <v>341</v>
      </c>
      <c r="B562" s="78" t="s">
        <v>419</v>
      </c>
      <c r="C562" s="82" t="s">
        <v>27</v>
      </c>
      <c r="D562" s="66"/>
      <c r="E562" s="67"/>
      <c r="F562" s="67">
        <f t="shared" ref="F562:F566" si="70">E562*D562</f>
        <v>0</v>
      </c>
      <c r="G562" s="68"/>
    </row>
    <row r="563" spans="1:8" s="69" customFormat="1" ht="15.75" outlineLevel="1" x14ac:dyDescent="0.25">
      <c r="A563" s="63" t="s">
        <v>341</v>
      </c>
      <c r="B563" s="78" t="s">
        <v>420</v>
      </c>
      <c r="C563" s="82" t="s">
        <v>27</v>
      </c>
      <c r="D563" s="66"/>
      <c r="E563" s="67"/>
      <c r="F563" s="67">
        <f t="shared" si="70"/>
        <v>0</v>
      </c>
      <c r="G563" s="68"/>
    </row>
    <row r="564" spans="1:8" s="69" customFormat="1" ht="15.75" outlineLevel="1" x14ac:dyDescent="0.25">
      <c r="A564" s="63" t="s">
        <v>341</v>
      </c>
      <c r="B564" s="78" t="s">
        <v>421</v>
      </c>
      <c r="C564" s="82" t="s">
        <v>27</v>
      </c>
      <c r="D564" s="66"/>
      <c r="E564" s="67"/>
      <c r="F564" s="67">
        <f t="shared" si="70"/>
        <v>0</v>
      </c>
      <c r="G564" s="68"/>
    </row>
    <row r="565" spans="1:8" s="69" customFormat="1" ht="15.75" outlineLevel="1" x14ac:dyDescent="0.25">
      <c r="A565" s="63" t="s">
        <v>341</v>
      </c>
      <c r="B565" s="78" t="s">
        <v>422</v>
      </c>
      <c r="C565" s="82" t="s">
        <v>27</v>
      </c>
      <c r="D565" s="66"/>
      <c r="E565" s="67"/>
      <c r="F565" s="67">
        <f t="shared" si="70"/>
        <v>0</v>
      </c>
      <c r="G565" s="68"/>
    </row>
    <row r="566" spans="1:8" s="69" customFormat="1" ht="15.75" outlineLevel="1" x14ac:dyDescent="0.25">
      <c r="A566" s="63" t="s">
        <v>341</v>
      </c>
      <c r="B566" s="78" t="s">
        <v>445</v>
      </c>
      <c r="C566" s="82" t="s">
        <v>27</v>
      </c>
      <c r="D566" s="66"/>
      <c r="E566" s="67"/>
      <c r="F566" s="67">
        <f t="shared" si="70"/>
        <v>0</v>
      </c>
      <c r="G566" s="68"/>
    </row>
    <row r="567" spans="1:8" s="20" customFormat="1" ht="63" outlineLevel="1" x14ac:dyDescent="0.25">
      <c r="A567" s="21" t="s">
        <v>255</v>
      </c>
      <c r="B567" s="39" t="s">
        <v>78</v>
      </c>
      <c r="C567" s="14" t="s">
        <v>23</v>
      </c>
      <c r="D567" s="95">
        <v>1.48</v>
      </c>
      <c r="E567" s="12"/>
      <c r="F567" s="12">
        <f>E567*D567</f>
        <v>0</v>
      </c>
      <c r="G567" s="16"/>
      <c r="H567" s="19"/>
    </row>
    <row r="568" spans="1:8" s="69" customFormat="1" ht="25.5" outlineLevel="1" x14ac:dyDescent="0.25">
      <c r="A568" s="63" t="s">
        <v>341</v>
      </c>
      <c r="B568" s="78" t="s">
        <v>424</v>
      </c>
      <c r="C568" s="82" t="s">
        <v>431</v>
      </c>
      <c r="D568" s="66"/>
      <c r="E568" s="67"/>
      <c r="F568" s="67">
        <f t="shared" ref="F568:F569" si="71">E568*D568</f>
        <v>0</v>
      </c>
      <c r="G568" s="68"/>
    </row>
    <row r="569" spans="1:8" s="69" customFormat="1" ht="38.25" outlineLevel="1" x14ac:dyDescent="0.25">
      <c r="A569" s="63" t="s">
        <v>341</v>
      </c>
      <c r="B569" s="78" t="s">
        <v>425</v>
      </c>
      <c r="C569" s="82" t="s">
        <v>431</v>
      </c>
      <c r="D569" s="66"/>
      <c r="E569" s="67"/>
      <c r="F569" s="67">
        <f t="shared" si="71"/>
        <v>0</v>
      </c>
      <c r="G569" s="68"/>
    </row>
    <row r="570" spans="1:8" s="20" customFormat="1" ht="31.5" outlineLevel="1" x14ac:dyDescent="0.25">
      <c r="A570" s="21" t="s">
        <v>256</v>
      </c>
      <c r="B570" s="39" t="s">
        <v>79</v>
      </c>
      <c r="C570" s="14" t="s">
        <v>28</v>
      </c>
      <c r="D570" s="95">
        <v>50.24</v>
      </c>
      <c r="E570" s="12"/>
      <c r="F570" s="12">
        <f>E570*D570</f>
        <v>0</v>
      </c>
      <c r="G570" s="16"/>
      <c r="H570" s="19"/>
    </row>
    <row r="571" spans="1:8" s="69" customFormat="1" ht="15.75" outlineLevel="1" x14ac:dyDescent="0.25">
      <c r="A571" s="63" t="s">
        <v>341</v>
      </c>
      <c r="B571" s="78" t="s">
        <v>427</v>
      </c>
      <c r="C571" s="82" t="s">
        <v>433</v>
      </c>
      <c r="D571" s="66"/>
      <c r="E571" s="67"/>
      <c r="F571" s="67">
        <f>E571*D571</f>
        <v>0</v>
      </c>
      <c r="G571" s="68"/>
    </row>
    <row r="572" spans="1:8" s="20" customFormat="1" ht="16.5" customHeight="1" outlineLevel="1" x14ac:dyDescent="0.25">
      <c r="A572" s="21" t="s">
        <v>257</v>
      </c>
      <c r="B572" s="39" t="s">
        <v>80</v>
      </c>
      <c r="C572" s="14" t="s">
        <v>74</v>
      </c>
      <c r="D572" s="95">
        <v>11.04</v>
      </c>
      <c r="E572" s="12"/>
      <c r="F572" s="12">
        <f>E572*D572</f>
        <v>0</v>
      </c>
      <c r="G572" s="16"/>
      <c r="H572" s="19"/>
    </row>
    <row r="573" spans="1:8" s="69" customFormat="1" ht="16.5" customHeight="1" outlineLevel="1" x14ac:dyDescent="0.25">
      <c r="A573" s="63" t="s">
        <v>341</v>
      </c>
      <c r="B573" s="78" t="s">
        <v>428</v>
      </c>
      <c r="C573" s="82" t="s">
        <v>74</v>
      </c>
      <c r="D573" s="66"/>
      <c r="E573" s="67"/>
      <c r="F573" s="67">
        <f t="shared" ref="F573:F574" si="72">E573*D573</f>
        <v>0</v>
      </c>
      <c r="G573" s="68"/>
    </row>
    <row r="574" spans="1:8" s="69" customFormat="1" ht="16.5" customHeight="1" outlineLevel="1" x14ac:dyDescent="0.25">
      <c r="A574" s="63" t="s">
        <v>341</v>
      </c>
      <c r="B574" s="78" t="s">
        <v>429</v>
      </c>
      <c r="C574" s="82" t="s">
        <v>118</v>
      </c>
      <c r="D574" s="66"/>
      <c r="E574" s="67"/>
      <c r="F574" s="67">
        <f t="shared" si="72"/>
        <v>0</v>
      </c>
      <c r="G574" s="68"/>
    </row>
    <row r="575" spans="1:8" s="20" customFormat="1" ht="31.5" outlineLevel="1" x14ac:dyDescent="0.25">
      <c r="A575" s="21" t="s">
        <v>258</v>
      </c>
      <c r="B575" s="39" t="s">
        <v>81</v>
      </c>
      <c r="C575" s="14" t="s">
        <v>23</v>
      </c>
      <c r="D575" s="95">
        <v>3.71</v>
      </c>
      <c r="E575" s="12"/>
      <c r="F575" s="12">
        <f>E575*D575</f>
        <v>0</v>
      </c>
      <c r="G575" s="16"/>
      <c r="H575" s="19"/>
    </row>
    <row r="576" spans="1:8" s="69" customFormat="1" ht="25.5" outlineLevel="1" x14ac:dyDescent="0.25">
      <c r="A576" s="63" t="s">
        <v>341</v>
      </c>
      <c r="B576" s="78" t="s">
        <v>430</v>
      </c>
      <c r="C576" s="82" t="s">
        <v>431</v>
      </c>
      <c r="D576" s="66"/>
      <c r="E576" s="67"/>
      <c r="F576" s="67">
        <f>E576*D576</f>
        <v>0</v>
      </c>
      <c r="G576" s="68"/>
    </row>
    <row r="577" spans="1:8" s="20" customFormat="1" ht="31.5" outlineLevel="1" x14ac:dyDescent="0.25">
      <c r="A577" s="21" t="s">
        <v>259</v>
      </c>
      <c r="B577" s="39" t="s">
        <v>82</v>
      </c>
      <c r="C577" s="14" t="s">
        <v>28</v>
      </c>
      <c r="D577" s="95">
        <v>37.119999999999997</v>
      </c>
      <c r="E577" s="12"/>
      <c r="F577" s="12">
        <f>E577*D577</f>
        <v>0</v>
      </c>
      <c r="G577" s="16"/>
      <c r="H577" s="19"/>
    </row>
    <row r="578" spans="1:8" s="69" customFormat="1" ht="15.75" outlineLevel="1" x14ac:dyDescent="0.25">
      <c r="A578" s="63" t="s">
        <v>341</v>
      </c>
      <c r="B578" s="78" t="s">
        <v>432</v>
      </c>
      <c r="C578" s="82" t="s">
        <v>433</v>
      </c>
      <c r="D578" s="66"/>
      <c r="E578" s="67"/>
      <c r="F578" s="67">
        <f>E578*D578</f>
        <v>0</v>
      </c>
      <c r="G578" s="68"/>
    </row>
    <row r="579" spans="1:8" s="49" customFormat="1" ht="16.5" customHeight="1" outlineLevel="1" x14ac:dyDescent="0.25">
      <c r="A579" s="44">
        <v>30</v>
      </c>
      <c r="B579" s="50" t="s">
        <v>97</v>
      </c>
      <c r="C579" s="46" t="s">
        <v>118</v>
      </c>
      <c r="D579" s="46">
        <v>2</v>
      </c>
      <c r="E579" s="47"/>
      <c r="F579" s="47"/>
      <c r="G579" s="137" t="s">
        <v>333</v>
      </c>
    </row>
    <row r="580" spans="1:8" s="20" customFormat="1" ht="31.5" outlineLevel="1" x14ac:dyDescent="0.25">
      <c r="A580" s="21" t="s">
        <v>260</v>
      </c>
      <c r="B580" s="39" t="s">
        <v>84</v>
      </c>
      <c r="C580" s="14" t="s">
        <v>27</v>
      </c>
      <c r="D580" s="95">
        <v>5.7000000000000002E-2</v>
      </c>
      <c r="E580" s="12"/>
      <c r="F580" s="12">
        <f>E580*D580</f>
        <v>0</v>
      </c>
      <c r="G580" s="16"/>
      <c r="H580" s="19"/>
    </row>
    <row r="581" spans="1:8" s="69" customFormat="1" ht="15.75" outlineLevel="1" x14ac:dyDescent="0.25">
      <c r="A581" s="63" t="s">
        <v>341</v>
      </c>
      <c r="B581" s="78" t="s">
        <v>434</v>
      </c>
      <c r="C581" s="82" t="s">
        <v>27</v>
      </c>
      <c r="D581" s="66"/>
      <c r="E581" s="67"/>
      <c r="F581" s="67">
        <f t="shared" ref="F581:F585" si="73">E581*D581</f>
        <v>0</v>
      </c>
      <c r="G581" s="68"/>
    </row>
    <row r="582" spans="1:8" s="69" customFormat="1" ht="15.75" outlineLevel="1" x14ac:dyDescent="0.25">
      <c r="A582" s="63" t="s">
        <v>341</v>
      </c>
      <c r="B582" s="78" t="s">
        <v>435</v>
      </c>
      <c r="C582" s="82" t="s">
        <v>27</v>
      </c>
      <c r="D582" s="66"/>
      <c r="E582" s="67"/>
      <c r="F582" s="67">
        <f t="shared" si="73"/>
        <v>0</v>
      </c>
      <c r="G582" s="68"/>
    </row>
    <row r="583" spans="1:8" s="69" customFormat="1" ht="15.75" outlineLevel="1" x14ac:dyDescent="0.25">
      <c r="A583" s="63" t="s">
        <v>341</v>
      </c>
      <c r="B583" s="78" t="s">
        <v>436</v>
      </c>
      <c r="C583" s="82" t="s">
        <v>27</v>
      </c>
      <c r="D583" s="66"/>
      <c r="E583" s="67"/>
      <c r="F583" s="67">
        <f t="shared" si="73"/>
        <v>0</v>
      </c>
      <c r="G583" s="68"/>
    </row>
    <row r="584" spans="1:8" s="69" customFormat="1" ht="15.75" outlineLevel="1" x14ac:dyDescent="0.25">
      <c r="A584" s="63" t="s">
        <v>341</v>
      </c>
      <c r="B584" s="78" t="s">
        <v>437</v>
      </c>
      <c r="C584" s="82" t="s">
        <v>27</v>
      </c>
      <c r="D584" s="66"/>
      <c r="E584" s="67"/>
      <c r="F584" s="67">
        <f t="shared" si="73"/>
        <v>0</v>
      </c>
      <c r="G584" s="68"/>
    </row>
    <row r="585" spans="1:8" s="69" customFormat="1" ht="15.75" outlineLevel="1" x14ac:dyDescent="0.25">
      <c r="A585" s="63" t="s">
        <v>341</v>
      </c>
      <c r="B585" s="78" t="s">
        <v>438</v>
      </c>
      <c r="C585" s="82" t="s">
        <v>27</v>
      </c>
      <c r="D585" s="66"/>
      <c r="E585" s="67"/>
      <c r="F585" s="67">
        <f t="shared" si="73"/>
        <v>0</v>
      </c>
      <c r="G585" s="68"/>
    </row>
    <row r="586" spans="1:8" s="20" customFormat="1" ht="31.5" outlineLevel="1" x14ac:dyDescent="0.25">
      <c r="A586" s="21" t="s">
        <v>261</v>
      </c>
      <c r="B586" s="39" t="s">
        <v>85</v>
      </c>
      <c r="C586" s="14" t="s">
        <v>28</v>
      </c>
      <c r="D586" s="95">
        <v>3.48</v>
      </c>
      <c r="E586" s="12"/>
      <c r="F586" s="12">
        <f>E586*D586</f>
        <v>0</v>
      </c>
      <c r="G586" s="16"/>
      <c r="H586" s="19"/>
    </row>
    <row r="587" spans="1:8" s="69" customFormat="1" ht="15.75" outlineLevel="1" x14ac:dyDescent="0.25">
      <c r="A587" s="63" t="s">
        <v>341</v>
      </c>
      <c r="B587" s="78" t="s">
        <v>439</v>
      </c>
      <c r="C587" s="82" t="s">
        <v>433</v>
      </c>
      <c r="D587" s="66"/>
      <c r="E587" s="67"/>
      <c r="F587" s="67">
        <f t="shared" ref="F587:F588" si="74">E587*D587</f>
        <v>0</v>
      </c>
      <c r="G587" s="68"/>
    </row>
    <row r="588" spans="1:8" s="69" customFormat="1" ht="15.75" outlineLevel="1" x14ac:dyDescent="0.25">
      <c r="A588" s="63" t="s">
        <v>341</v>
      </c>
      <c r="B588" s="78" t="s">
        <v>440</v>
      </c>
      <c r="C588" s="82" t="s">
        <v>118</v>
      </c>
      <c r="D588" s="66"/>
      <c r="E588" s="67"/>
      <c r="F588" s="67">
        <f t="shared" si="74"/>
        <v>0</v>
      </c>
      <c r="G588" s="68"/>
    </row>
    <row r="589" spans="1:8" s="49" customFormat="1" ht="16.5" customHeight="1" outlineLevel="1" x14ac:dyDescent="0.25">
      <c r="A589" s="44" t="s">
        <v>262</v>
      </c>
      <c r="B589" s="45" t="s">
        <v>98</v>
      </c>
      <c r="C589" s="46" t="s">
        <v>118</v>
      </c>
      <c r="D589" s="46">
        <v>1</v>
      </c>
      <c r="E589" s="47"/>
      <c r="F589" s="47"/>
      <c r="G589" s="137" t="s">
        <v>333</v>
      </c>
    </row>
    <row r="590" spans="1:8" s="20" customFormat="1" ht="31.5" outlineLevel="1" x14ac:dyDescent="0.25">
      <c r="A590" s="21" t="s">
        <v>264</v>
      </c>
      <c r="B590" s="39" t="s">
        <v>77</v>
      </c>
      <c r="C590" s="14" t="s">
        <v>27</v>
      </c>
      <c r="D590" s="95">
        <v>0.61</v>
      </c>
      <c r="E590" s="12"/>
      <c r="F590" s="12">
        <f>E590*D590</f>
        <v>0</v>
      </c>
      <c r="G590" s="16"/>
      <c r="H590" s="19"/>
    </row>
    <row r="591" spans="1:8" s="69" customFormat="1" ht="15.75" outlineLevel="1" x14ac:dyDescent="0.25">
      <c r="A591" s="63" t="s">
        <v>341</v>
      </c>
      <c r="B591" s="78" t="s">
        <v>419</v>
      </c>
      <c r="C591" s="82" t="s">
        <v>27</v>
      </c>
      <c r="D591" s="66"/>
      <c r="E591" s="67"/>
      <c r="F591" s="67">
        <f t="shared" ref="F591:F595" si="75">E591*D591</f>
        <v>0</v>
      </c>
      <c r="G591" s="68"/>
    </row>
    <row r="592" spans="1:8" s="69" customFormat="1" ht="15.75" outlineLevel="1" x14ac:dyDescent="0.25">
      <c r="A592" s="63" t="s">
        <v>341</v>
      </c>
      <c r="B592" s="78" t="s">
        <v>420</v>
      </c>
      <c r="C592" s="82" t="s">
        <v>27</v>
      </c>
      <c r="D592" s="66"/>
      <c r="E592" s="67"/>
      <c r="F592" s="67">
        <f t="shared" si="75"/>
        <v>0</v>
      </c>
      <c r="G592" s="68"/>
    </row>
    <row r="593" spans="1:8" s="69" customFormat="1" ht="15.75" outlineLevel="1" x14ac:dyDescent="0.25">
      <c r="A593" s="63" t="s">
        <v>341</v>
      </c>
      <c r="B593" s="78" t="s">
        <v>421</v>
      </c>
      <c r="C593" s="82" t="s">
        <v>27</v>
      </c>
      <c r="D593" s="66"/>
      <c r="E593" s="67"/>
      <c r="F593" s="67">
        <f t="shared" si="75"/>
        <v>0</v>
      </c>
      <c r="G593" s="68"/>
    </row>
    <row r="594" spans="1:8" s="69" customFormat="1" ht="15.75" outlineLevel="1" x14ac:dyDescent="0.25">
      <c r="A594" s="63" t="s">
        <v>341</v>
      </c>
      <c r="B594" s="78" t="s">
        <v>422</v>
      </c>
      <c r="C594" s="82" t="s">
        <v>27</v>
      </c>
      <c r="D594" s="66"/>
      <c r="E594" s="67"/>
      <c r="F594" s="67">
        <f t="shared" si="75"/>
        <v>0</v>
      </c>
      <c r="G594" s="68"/>
    </row>
    <row r="595" spans="1:8" s="69" customFormat="1" ht="15.75" outlineLevel="1" x14ac:dyDescent="0.25">
      <c r="A595" s="63" t="s">
        <v>341</v>
      </c>
      <c r="B595" s="78" t="s">
        <v>446</v>
      </c>
      <c r="C595" s="82" t="s">
        <v>27</v>
      </c>
      <c r="D595" s="66"/>
      <c r="E595" s="67"/>
      <c r="F595" s="67">
        <f t="shared" si="75"/>
        <v>0</v>
      </c>
      <c r="G595" s="68"/>
    </row>
    <row r="596" spans="1:8" s="20" customFormat="1" ht="63" outlineLevel="1" x14ac:dyDescent="0.25">
      <c r="A596" s="21" t="s">
        <v>266</v>
      </c>
      <c r="B596" s="39" t="s">
        <v>78</v>
      </c>
      <c r="C596" s="14" t="s">
        <v>23</v>
      </c>
      <c r="D596" s="95">
        <v>1.02</v>
      </c>
      <c r="E596" s="12"/>
      <c r="F596" s="12">
        <f>E596*D596</f>
        <v>0</v>
      </c>
      <c r="G596" s="16"/>
      <c r="H596" s="19"/>
    </row>
    <row r="597" spans="1:8" s="69" customFormat="1" ht="25.5" outlineLevel="1" x14ac:dyDescent="0.25">
      <c r="A597" s="63" t="s">
        <v>341</v>
      </c>
      <c r="B597" s="78" t="s">
        <v>424</v>
      </c>
      <c r="C597" s="82" t="s">
        <v>431</v>
      </c>
      <c r="D597" s="66"/>
      <c r="E597" s="67"/>
      <c r="F597" s="67">
        <f t="shared" ref="F597:F598" si="76">E597*D597</f>
        <v>0</v>
      </c>
      <c r="G597" s="68"/>
    </row>
    <row r="598" spans="1:8" s="69" customFormat="1" ht="38.25" outlineLevel="1" x14ac:dyDescent="0.25">
      <c r="A598" s="63" t="s">
        <v>341</v>
      </c>
      <c r="B598" s="78" t="s">
        <v>425</v>
      </c>
      <c r="C598" s="82" t="s">
        <v>431</v>
      </c>
      <c r="D598" s="66"/>
      <c r="E598" s="67"/>
      <c r="F598" s="67">
        <f t="shared" si="76"/>
        <v>0</v>
      </c>
      <c r="G598" s="68"/>
    </row>
    <row r="599" spans="1:8" s="20" customFormat="1" ht="31.5" outlineLevel="1" x14ac:dyDescent="0.25">
      <c r="A599" s="21" t="s">
        <v>265</v>
      </c>
      <c r="B599" s="39" t="s">
        <v>79</v>
      </c>
      <c r="C599" s="14" t="s">
        <v>28</v>
      </c>
      <c r="D599" s="95">
        <v>33.81</v>
      </c>
      <c r="E599" s="12"/>
      <c r="F599" s="12">
        <f>E599*D599</f>
        <v>0</v>
      </c>
      <c r="G599" s="16"/>
      <c r="H599" s="19"/>
    </row>
    <row r="600" spans="1:8" s="69" customFormat="1" ht="15.75" outlineLevel="1" x14ac:dyDescent="0.25">
      <c r="A600" s="63" t="s">
        <v>341</v>
      </c>
      <c r="B600" s="78" t="s">
        <v>427</v>
      </c>
      <c r="C600" s="82" t="s">
        <v>433</v>
      </c>
      <c r="D600" s="66"/>
      <c r="E600" s="67"/>
      <c r="F600" s="67">
        <f>E600*D600</f>
        <v>0</v>
      </c>
      <c r="G600" s="68"/>
    </row>
    <row r="601" spans="1:8" s="20" customFormat="1" ht="16.5" customHeight="1" outlineLevel="1" x14ac:dyDescent="0.25">
      <c r="A601" s="21" t="s">
        <v>267</v>
      </c>
      <c r="B601" s="39" t="s">
        <v>80</v>
      </c>
      <c r="C601" s="14" t="s">
        <v>74</v>
      </c>
      <c r="D601" s="95">
        <v>7.9</v>
      </c>
      <c r="E601" s="12"/>
      <c r="F601" s="12">
        <f>E601*D601</f>
        <v>0</v>
      </c>
      <c r="G601" s="16"/>
      <c r="H601" s="19"/>
    </row>
    <row r="602" spans="1:8" s="69" customFormat="1" ht="16.5" customHeight="1" outlineLevel="1" x14ac:dyDescent="0.25">
      <c r="A602" s="63" t="s">
        <v>341</v>
      </c>
      <c r="B602" s="78" t="s">
        <v>428</v>
      </c>
      <c r="C602" s="82" t="s">
        <v>74</v>
      </c>
      <c r="D602" s="66"/>
      <c r="E602" s="67"/>
      <c r="F602" s="67">
        <f t="shared" ref="F602:F603" si="77">E602*D602</f>
        <v>0</v>
      </c>
      <c r="G602" s="68"/>
    </row>
    <row r="603" spans="1:8" s="69" customFormat="1" ht="16.5" customHeight="1" outlineLevel="1" x14ac:dyDescent="0.25">
      <c r="A603" s="63" t="s">
        <v>341</v>
      </c>
      <c r="B603" s="78" t="s">
        <v>429</v>
      </c>
      <c r="C603" s="82" t="s">
        <v>118</v>
      </c>
      <c r="D603" s="66"/>
      <c r="E603" s="67"/>
      <c r="F603" s="67">
        <f t="shared" si="77"/>
        <v>0</v>
      </c>
      <c r="G603" s="68"/>
    </row>
    <row r="604" spans="1:8" s="20" customFormat="1" ht="31.5" outlineLevel="1" x14ac:dyDescent="0.25">
      <c r="A604" s="21" t="s">
        <v>268</v>
      </c>
      <c r="B604" s="39" t="s">
        <v>81</v>
      </c>
      <c r="C604" s="14" t="s">
        <v>23</v>
      </c>
      <c r="D604" s="95">
        <v>2.7</v>
      </c>
      <c r="E604" s="12"/>
      <c r="F604" s="12">
        <f>E604*D604</f>
        <v>0</v>
      </c>
      <c r="G604" s="16"/>
      <c r="H604" s="19"/>
    </row>
    <row r="605" spans="1:8" s="69" customFormat="1" ht="25.5" outlineLevel="1" x14ac:dyDescent="0.25">
      <c r="A605" s="63" t="s">
        <v>341</v>
      </c>
      <c r="B605" s="78" t="s">
        <v>430</v>
      </c>
      <c r="C605" s="82" t="s">
        <v>431</v>
      </c>
      <c r="D605" s="66"/>
      <c r="E605" s="67"/>
      <c r="F605" s="67">
        <f>E605*D605</f>
        <v>0</v>
      </c>
      <c r="G605" s="68"/>
    </row>
    <row r="606" spans="1:8" s="20" customFormat="1" ht="31.5" outlineLevel="1" x14ac:dyDescent="0.25">
      <c r="A606" s="21" t="s">
        <v>269</v>
      </c>
      <c r="B606" s="39" t="s">
        <v>82</v>
      </c>
      <c r="C606" s="14" t="s">
        <v>28</v>
      </c>
      <c r="D606" s="95">
        <v>26.96</v>
      </c>
      <c r="E606" s="12"/>
      <c r="F606" s="12">
        <f>E606*D606</f>
        <v>0</v>
      </c>
      <c r="G606" s="16"/>
      <c r="H606" s="19"/>
    </row>
    <row r="607" spans="1:8" s="69" customFormat="1" ht="15.75" outlineLevel="1" x14ac:dyDescent="0.25">
      <c r="A607" s="63" t="s">
        <v>341</v>
      </c>
      <c r="B607" s="78" t="s">
        <v>432</v>
      </c>
      <c r="C607" s="82" t="s">
        <v>433</v>
      </c>
      <c r="D607" s="66"/>
      <c r="E607" s="67"/>
      <c r="F607" s="67">
        <f>E607*D607</f>
        <v>0</v>
      </c>
      <c r="G607" s="68"/>
    </row>
    <row r="608" spans="1:8" s="49" customFormat="1" ht="16.5" customHeight="1" outlineLevel="1" x14ac:dyDescent="0.25">
      <c r="A608" s="44" t="s">
        <v>263</v>
      </c>
      <c r="B608" s="50" t="s">
        <v>99</v>
      </c>
      <c r="C608" s="46" t="s">
        <v>118</v>
      </c>
      <c r="D608" s="46">
        <v>1</v>
      </c>
      <c r="E608" s="47"/>
      <c r="F608" s="47"/>
      <c r="G608" s="137" t="s">
        <v>333</v>
      </c>
    </row>
    <row r="609" spans="1:8" s="20" customFormat="1" ht="16.5" customHeight="1" outlineLevel="1" x14ac:dyDescent="0.25">
      <c r="A609" s="21" t="s">
        <v>270</v>
      </c>
      <c r="B609" s="39" t="s">
        <v>84</v>
      </c>
      <c r="C609" s="14" t="s">
        <v>27</v>
      </c>
      <c r="D609" s="95">
        <v>0.06</v>
      </c>
      <c r="E609" s="12"/>
      <c r="F609" s="12">
        <f>E609*D609</f>
        <v>0</v>
      </c>
      <c r="G609" s="16"/>
      <c r="H609" s="19"/>
    </row>
    <row r="610" spans="1:8" s="69" customFormat="1" ht="16.5" customHeight="1" outlineLevel="1" x14ac:dyDescent="0.25">
      <c r="A610" s="63" t="s">
        <v>341</v>
      </c>
      <c r="B610" s="78" t="s">
        <v>434</v>
      </c>
      <c r="C610" s="82" t="s">
        <v>27</v>
      </c>
      <c r="D610" s="66"/>
      <c r="E610" s="67"/>
      <c r="F610" s="67">
        <f t="shared" ref="F610:F614" si="78">E610*D610</f>
        <v>0</v>
      </c>
      <c r="G610" s="68"/>
    </row>
    <row r="611" spans="1:8" s="69" customFormat="1" ht="16.5" customHeight="1" outlineLevel="1" x14ac:dyDescent="0.25">
      <c r="A611" s="63" t="s">
        <v>341</v>
      </c>
      <c r="B611" s="78" t="s">
        <v>435</v>
      </c>
      <c r="C611" s="82" t="s">
        <v>27</v>
      </c>
      <c r="D611" s="66"/>
      <c r="E611" s="67"/>
      <c r="F611" s="67">
        <f t="shared" si="78"/>
        <v>0</v>
      </c>
      <c r="G611" s="68"/>
    </row>
    <row r="612" spans="1:8" s="69" customFormat="1" ht="16.5" customHeight="1" outlineLevel="1" x14ac:dyDescent="0.25">
      <c r="A612" s="63" t="s">
        <v>341</v>
      </c>
      <c r="B612" s="78" t="s">
        <v>436</v>
      </c>
      <c r="C612" s="82" t="s">
        <v>27</v>
      </c>
      <c r="D612" s="66"/>
      <c r="E612" s="67"/>
      <c r="F612" s="67">
        <f t="shared" si="78"/>
        <v>0</v>
      </c>
      <c r="G612" s="68"/>
    </row>
    <row r="613" spans="1:8" s="69" customFormat="1" ht="16.5" customHeight="1" outlineLevel="1" x14ac:dyDescent="0.25">
      <c r="A613" s="63" t="s">
        <v>341</v>
      </c>
      <c r="B613" s="78" t="s">
        <v>437</v>
      </c>
      <c r="C613" s="82" t="s">
        <v>27</v>
      </c>
      <c r="D613" s="66"/>
      <c r="E613" s="67"/>
      <c r="F613" s="67">
        <f t="shared" si="78"/>
        <v>0</v>
      </c>
      <c r="G613" s="68"/>
    </row>
    <row r="614" spans="1:8" s="69" customFormat="1" ht="16.5" customHeight="1" outlineLevel="1" x14ac:dyDescent="0.25">
      <c r="A614" s="63" t="s">
        <v>341</v>
      </c>
      <c r="B614" s="78" t="s">
        <v>438</v>
      </c>
      <c r="C614" s="82" t="s">
        <v>27</v>
      </c>
      <c r="D614" s="66"/>
      <c r="E614" s="67"/>
      <c r="F614" s="67">
        <f t="shared" si="78"/>
        <v>0</v>
      </c>
      <c r="G614" s="68"/>
    </row>
    <row r="615" spans="1:8" s="20" customFormat="1" ht="31.5" outlineLevel="1" x14ac:dyDescent="0.25">
      <c r="A615" s="21" t="s">
        <v>271</v>
      </c>
      <c r="B615" s="39" t="s">
        <v>85</v>
      </c>
      <c r="C615" s="14" t="s">
        <v>28</v>
      </c>
      <c r="D615" s="95">
        <v>2.7</v>
      </c>
      <c r="E615" s="12"/>
      <c r="F615" s="12">
        <f>E615*D615</f>
        <v>0</v>
      </c>
      <c r="G615" s="16"/>
      <c r="H615" s="19"/>
    </row>
    <row r="616" spans="1:8" s="69" customFormat="1" ht="15.75" outlineLevel="1" x14ac:dyDescent="0.25">
      <c r="A616" s="63" t="s">
        <v>341</v>
      </c>
      <c r="B616" s="78" t="s">
        <v>439</v>
      </c>
      <c r="C616" s="82" t="s">
        <v>433</v>
      </c>
      <c r="D616" s="66"/>
      <c r="E616" s="67"/>
      <c r="F616" s="67">
        <f t="shared" ref="F616:F617" si="79">E616*D616</f>
        <v>0</v>
      </c>
      <c r="G616" s="68"/>
    </row>
    <row r="617" spans="1:8" s="69" customFormat="1" ht="15.75" outlineLevel="1" x14ac:dyDescent="0.25">
      <c r="A617" s="63" t="s">
        <v>341</v>
      </c>
      <c r="B617" s="78" t="s">
        <v>440</v>
      </c>
      <c r="C617" s="82" t="s">
        <v>118</v>
      </c>
      <c r="D617" s="66"/>
      <c r="E617" s="67"/>
      <c r="F617" s="67">
        <f t="shared" si="79"/>
        <v>0</v>
      </c>
      <c r="G617" s="68"/>
    </row>
    <row r="618" spans="1:8" s="49" customFormat="1" ht="16.5" customHeight="1" outlineLevel="1" x14ac:dyDescent="0.25">
      <c r="A618" s="44" t="s">
        <v>272</v>
      </c>
      <c r="B618" s="50" t="s">
        <v>100</v>
      </c>
      <c r="C618" s="46" t="s">
        <v>118</v>
      </c>
      <c r="D618" s="46">
        <v>2</v>
      </c>
      <c r="E618" s="47"/>
      <c r="F618" s="47"/>
      <c r="G618" s="137" t="s">
        <v>333</v>
      </c>
    </row>
    <row r="619" spans="1:8" s="20" customFormat="1" ht="31.5" outlineLevel="1" x14ac:dyDescent="0.25">
      <c r="A619" s="21" t="s">
        <v>273</v>
      </c>
      <c r="B619" s="39" t="s">
        <v>77</v>
      </c>
      <c r="C619" s="14" t="s">
        <v>27</v>
      </c>
      <c r="D619" s="95">
        <v>1.27</v>
      </c>
      <c r="E619" s="12"/>
      <c r="F619" s="12">
        <f>E619*D619</f>
        <v>0</v>
      </c>
      <c r="G619" s="16"/>
      <c r="H619" s="19"/>
    </row>
    <row r="620" spans="1:8" s="69" customFormat="1" ht="15.75" outlineLevel="1" x14ac:dyDescent="0.25">
      <c r="A620" s="63" t="s">
        <v>341</v>
      </c>
      <c r="B620" s="78" t="s">
        <v>419</v>
      </c>
      <c r="C620" s="82" t="s">
        <v>27</v>
      </c>
      <c r="D620" s="66"/>
      <c r="E620" s="67"/>
      <c r="F620" s="67">
        <f t="shared" ref="F620:F624" si="80">E620*D620</f>
        <v>0</v>
      </c>
      <c r="G620" s="68"/>
    </row>
    <row r="621" spans="1:8" s="69" customFormat="1" ht="15.75" outlineLevel="1" x14ac:dyDescent="0.25">
      <c r="A621" s="63" t="s">
        <v>341</v>
      </c>
      <c r="B621" s="78" t="s">
        <v>420</v>
      </c>
      <c r="C621" s="82" t="s">
        <v>27</v>
      </c>
      <c r="D621" s="66"/>
      <c r="E621" s="67"/>
      <c r="F621" s="67">
        <f t="shared" si="80"/>
        <v>0</v>
      </c>
      <c r="G621" s="68"/>
    </row>
    <row r="622" spans="1:8" s="69" customFormat="1" ht="15.75" outlineLevel="1" x14ac:dyDescent="0.25">
      <c r="A622" s="63" t="s">
        <v>341</v>
      </c>
      <c r="B622" s="78" t="s">
        <v>421</v>
      </c>
      <c r="C622" s="82" t="s">
        <v>27</v>
      </c>
      <c r="D622" s="66"/>
      <c r="E622" s="67"/>
      <c r="F622" s="67">
        <f t="shared" si="80"/>
        <v>0</v>
      </c>
      <c r="G622" s="68"/>
    </row>
    <row r="623" spans="1:8" s="69" customFormat="1" ht="15.75" outlineLevel="1" x14ac:dyDescent="0.25">
      <c r="A623" s="63" t="s">
        <v>341</v>
      </c>
      <c r="B623" s="78" t="s">
        <v>422</v>
      </c>
      <c r="C623" s="82" t="s">
        <v>27</v>
      </c>
      <c r="D623" s="66"/>
      <c r="E623" s="67"/>
      <c r="F623" s="67">
        <f t="shared" si="80"/>
        <v>0</v>
      </c>
      <c r="G623" s="68"/>
    </row>
    <row r="624" spans="1:8" s="69" customFormat="1" ht="15.75" outlineLevel="1" x14ac:dyDescent="0.25">
      <c r="A624" s="63" t="s">
        <v>341</v>
      </c>
      <c r="B624" s="78" t="s">
        <v>447</v>
      </c>
      <c r="C624" s="82" t="s">
        <v>27</v>
      </c>
      <c r="D624" s="66"/>
      <c r="E624" s="67"/>
      <c r="F624" s="67">
        <f t="shared" si="80"/>
        <v>0</v>
      </c>
      <c r="G624" s="68"/>
    </row>
    <row r="625" spans="1:8" s="20" customFormat="1" ht="63" outlineLevel="1" x14ac:dyDescent="0.25">
      <c r="A625" s="21" t="s">
        <v>275</v>
      </c>
      <c r="B625" s="39" t="s">
        <v>78</v>
      </c>
      <c r="C625" s="14" t="s">
        <v>23</v>
      </c>
      <c r="D625" s="95">
        <v>1.86</v>
      </c>
      <c r="E625" s="12"/>
      <c r="F625" s="12">
        <f>E625*D625</f>
        <v>0</v>
      </c>
      <c r="G625" s="16"/>
      <c r="H625" s="19"/>
    </row>
    <row r="626" spans="1:8" s="69" customFormat="1" ht="25.5" outlineLevel="1" x14ac:dyDescent="0.25">
      <c r="A626" s="63" t="s">
        <v>341</v>
      </c>
      <c r="B626" s="78" t="s">
        <v>424</v>
      </c>
      <c r="C626" s="82" t="s">
        <v>431</v>
      </c>
      <c r="D626" s="66"/>
      <c r="E626" s="67"/>
      <c r="F626" s="67">
        <f t="shared" ref="F626:F627" si="81">E626*D626</f>
        <v>0</v>
      </c>
      <c r="G626" s="68"/>
    </row>
    <row r="627" spans="1:8" s="69" customFormat="1" ht="38.25" outlineLevel="1" x14ac:dyDescent="0.25">
      <c r="A627" s="63" t="s">
        <v>341</v>
      </c>
      <c r="B627" s="78" t="s">
        <v>425</v>
      </c>
      <c r="C627" s="82" t="s">
        <v>431</v>
      </c>
      <c r="D627" s="66"/>
      <c r="E627" s="67"/>
      <c r="F627" s="67">
        <f t="shared" si="81"/>
        <v>0</v>
      </c>
      <c r="G627" s="68"/>
    </row>
    <row r="628" spans="1:8" s="20" customFormat="1" ht="31.5" outlineLevel="1" x14ac:dyDescent="0.25">
      <c r="A628" s="21" t="s">
        <v>274</v>
      </c>
      <c r="B628" s="39" t="s">
        <v>79</v>
      </c>
      <c r="C628" s="14" t="s">
        <v>28</v>
      </c>
      <c r="D628" s="95">
        <v>53.32</v>
      </c>
      <c r="E628" s="12"/>
      <c r="F628" s="12">
        <f>E628*D628</f>
        <v>0</v>
      </c>
      <c r="G628" s="16"/>
      <c r="H628" s="19"/>
    </row>
    <row r="629" spans="1:8" s="69" customFormat="1" ht="15.75" outlineLevel="1" x14ac:dyDescent="0.25">
      <c r="A629" s="63" t="s">
        <v>341</v>
      </c>
      <c r="B629" s="78" t="s">
        <v>427</v>
      </c>
      <c r="C629" s="82" t="s">
        <v>433</v>
      </c>
      <c r="D629" s="66"/>
      <c r="E629" s="67"/>
      <c r="F629" s="67">
        <f>E629*D629</f>
        <v>0</v>
      </c>
      <c r="G629" s="68"/>
    </row>
    <row r="630" spans="1:8" s="20" customFormat="1" ht="16.5" customHeight="1" outlineLevel="1" x14ac:dyDescent="0.25">
      <c r="A630" s="21" t="s">
        <v>276</v>
      </c>
      <c r="B630" s="39" t="s">
        <v>80</v>
      </c>
      <c r="C630" s="14" t="s">
        <v>74</v>
      </c>
      <c r="D630" s="95">
        <v>13.04</v>
      </c>
      <c r="E630" s="12"/>
      <c r="F630" s="12">
        <f>E630*D630</f>
        <v>0</v>
      </c>
      <c r="G630" s="16"/>
      <c r="H630" s="19"/>
    </row>
    <row r="631" spans="1:8" s="69" customFormat="1" ht="16.5" customHeight="1" outlineLevel="1" x14ac:dyDescent="0.25">
      <c r="A631" s="63" t="s">
        <v>341</v>
      </c>
      <c r="B631" s="78" t="s">
        <v>428</v>
      </c>
      <c r="C631" s="82" t="s">
        <v>74</v>
      </c>
      <c r="D631" s="66"/>
      <c r="E631" s="67"/>
      <c r="F631" s="67">
        <f t="shared" ref="F631:F632" si="82">E631*D631</f>
        <v>0</v>
      </c>
      <c r="G631" s="68"/>
    </row>
    <row r="632" spans="1:8" s="69" customFormat="1" ht="16.5" customHeight="1" outlineLevel="1" x14ac:dyDescent="0.25">
      <c r="A632" s="63" t="s">
        <v>341</v>
      </c>
      <c r="B632" s="78" t="s">
        <v>429</v>
      </c>
      <c r="C632" s="82" t="s">
        <v>118</v>
      </c>
      <c r="D632" s="66"/>
      <c r="E632" s="67"/>
      <c r="F632" s="67">
        <f t="shared" si="82"/>
        <v>0</v>
      </c>
      <c r="G632" s="68"/>
    </row>
    <row r="633" spans="1:8" s="20" customFormat="1" ht="31.5" outlineLevel="1" x14ac:dyDescent="0.25">
      <c r="A633" s="21" t="s">
        <v>277</v>
      </c>
      <c r="B633" s="39" t="s">
        <v>81</v>
      </c>
      <c r="C633" s="14" t="s">
        <v>23</v>
      </c>
      <c r="D633" s="95">
        <v>5.17</v>
      </c>
      <c r="E633" s="12"/>
      <c r="F633" s="12">
        <f>E633*D633</f>
        <v>0</v>
      </c>
      <c r="G633" s="16"/>
      <c r="H633" s="19"/>
    </row>
    <row r="634" spans="1:8" s="69" customFormat="1" ht="25.5" outlineLevel="1" x14ac:dyDescent="0.25">
      <c r="A634" s="63" t="s">
        <v>341</v>
      </c>
      <c r="B634" s="78" t="s">
        <v>430</v>
      </c>
      <c r="C634" s="82" t="s">
        <v>431</v>
      </c>
      <c r="D634" s="66"/>
      <c r="E634" s="67"/>
      <c r="F634" s="67">
        <f>E634*D634</f>
        <v>0</v>
      </c>
      <c r="G634" s="68"/>
    </row>
    <row r="635" spans="1:8" s="20" customFormat="1" ht="31.5" outlineLevel="1" x14ac:dyDescent="0.25">
      <c r="A635" s="21" t="s">
        <v>278</v>
      </c>
      <c r="B635" s="39" t="s">
        <v>82</v>
      </c>
      <c r="C635" s="14" t="s">
        <v>28</v>
      </c>
      <c r="D635" s="95">
        <v>51.7</v>
      </c>
      <c r="E635" s="12"/>
      <c r="F635" s="12">
        <f>E635*D635</f>
        <v>0</v>
      </c>
      <c r="G635" s="16"/>
      <c r="H635" s="19"/>
    </row>
    <row r="636" spans="1:8" s="69" customFormat="1" ht="15.75" outlineLevel="1" x14ac:dyDescent="0.25">
      <c r="A636" s="63" t="s">
        <v>341</v>
      </c>
      <c r="B636" s="78" t="s">
        <v>432</v>
      </c>
      <c r="C636" s="82" t="s">
        <v>433</v>
      </c>
      <c r="D636" s="66"/>
      <c r="E636" s="67"/>
      <c r="F636" s="67">
        <f>E636*D636</f>
        <v>0</v>
      </c>
      <c r="G636" s="68"/>
    </row>
    <row r="637" spans="1:8" s="49" customFormat="1" ht="16.5" customHeight="1" outlineLevel="1" x14ac:dyDescent="0.25">
      <c r="A637" s="44" t="s">
        <v>279</v>
      </c>
      <c r="B637" s="50" t="s">
        <v>101</v>
      </c>
      <c r="C637" s="46" t="s">
        <v>118</v>
      </c>
      <c r="D637" s="46">
        <v>2</v>
      </c>
      <c r="E637" s="47"/>
      <c r="F637" s="47"/>
      <c r="G637" s="137" t="s">
        <v>333</v>
      </c>
    </row>
    <row r="638" spans="1:8" s="20" customFormat="1" ht="16.5" customHeight="1" outlineLevel="1" x14ac:dyDescent="0.25">
      <c r="A638" s="21" t="s">
        <v>280</v>
      </c>
      <c r="B638" s="39" t="s">
        <v>84</v>
      </c>
      <c r="C638" s="14" t="s">
        <v>27</v>
      </c>
      <c r="D638" s="95">
        <v>0.08</v>
      </c>
      <c r="E638" s="12"/>
      <c r="F638" s="12">
        <f>E638*D638</f>
        <v>0</v>
      </c>
      <c r="G638" s="16"/>
      <c r="H638" s="19"/>
    </row>
    <row r="639" spans="1:8" s="69" customFormat="1" ht="16.5" customHeight="1" outlineLevel="1" x14ac:dyDescent="0.25">
      <c r="A639" s="63" t="s">
        <v>341</v>
      </c>
      <c r="B639" s="78" t="s">
        <v>448</v>
      </c>
      <c r="C639" s="82" t="s">
        <v>27</v>
      </c>
      <c r="D639" s="66"/>
      <c r="E639" s="67"/>
      <c r="F639" s="67">
        <f t="shared" ref="F639:F643" si="83">E639*D639</f>
        <v>0</v>
      </c>
      <c r="G639" s="68"/>
    </row>
    <row r="640" spans="1:8" s="69" customFormat="1" ht="16.5" customHeight="1" outlineLevel="1" x14ac:dyDescent="0.25">
      <c r="A640" s="63" t="s">
        <v>341</v>
      </c>
      <c r="B640" s="78" t="s">
        <v>435</v>
      </c>
      <c r="C640" s="82" t="s">
        <v>27</v>
      </c>
      <c r="D640" s="66"/>
      <c r="E640" s="67"/>
      <c r="F640" s="67">
        <f t="shared" si="83"/>
        <v>0</v>
      </c>
      <c r="G640" s="68"/>
    </row>
    <row r="641" spans="1:8" s="69" customFormat="1" ht="16.5" customHeight="1" outlineLevel="1" x14ac:dyDescent="0.25">
      <c r="A641" s="63" t="s">
        <v>341</v>
      </c>
      <c r="B641" s="78" t="s">
        <v>436</v>
      </c>
      <c r="C641" s="82" t="s">
        <v>27</v>
      </c>
      <c r="D641" s="66"/>
      <c r="E641" s="67"/>
      <c r="F641" s="67">
        <f t="shared" si="83"/>
        <v>0</v>
      </c>
      <c r="G641" s="68"/>
    </row>
    <row r="642" spans="1:8" s="69" customFormat="1" ht="16.5" customHeight="1" outlineLevel="1" x14ac:dyDescent="0.25">
      <c r="A642" s="63" t="s">
        <v>341</v>
      </c>
      <c r="B642" s="78" t="s">
        <v>437</v>
      </c>
      <c r="C642" s="82" t="s">
        <v>27</v>
      </c>
      <c r="D642" s="66"/>
      <c r="E642" s="67"/>
      <c r="F642" s="67">
        <f t="shared" si="83"/>
        <v>0</v>
      </c>
      <c r="G642" s="68"/>
    </row>
    <row r="643" spans="1:8" s="69" customFormat="1" ht="16.5" customHeight="1" outlineLevel="1" x14ac:dyDescent="0.25">
      <c r="A643" s="63" t="s">
        <v>341</v>
      </c>
      <c r="B643" s="78" t="s">
        <v>438</v>
      </c>
      <c r="C643" s="82" t="s">
        <v>27</v>
      </c>
      <c r="D643" s="66"/>
      <c r="E643" s="67"/>
      <c r="F643" s="67">
        <f t="shared" si="83"/>
        <v>0</v>
      </c>
      <c r="G643" s="68"/>
    </row>
    <row r="644" spans="1:8" s="20" customFormat="1" ht="31.5" outlineLevel="1" x14ac:dyDescent="0.25">
      <c r="A644" s="21" t="s">
        <v>281</v>
      </c>
      <c r="B644" s="39" t="s">
        <v>85</v>
      </c>
      <c r="C644" s="14" t="s">
        <v>28</v>
      </c>
      <c r="D644" s="95">
        <v>6.18</v>
      </c>
      <c r="E644" s="12"/>
      <c r="F644" s="12">
        <f>E644*D644</f>
        <v>0</v>
      </c>
      <c r="G644" s="16"/>
      <c r="H644" s="19"/>
    </row>
    <row r="645" spans="1:8" s="69" customFormat="1" ht="15.75" outlineLevel="1" x14ac:dyDescent="0.25">
      <c r="A645" s="63" t="s">
        <v>341</v>
      </c>
      <c r="B645" s="78" t="s">
        <v>439</v>
      </c>
      <c r="C645" s="82" t="s">
        <v>433</v>
      </c>
      <c r="D645" s="66"/>
      <c r="E645" s="67"/>
      <c r="F645" s="67">
        <f t="shared" ref="F645:F646" si="84">E645*D645</f>
        <v>0</v>
      </c>
      <c r="G645" s="68"/>
    </row>
    <row r="646" spans="1:8" s="69" customFormat="1" ht="15.75" outlineLevel="1" x14ac:dyDescent="0.25">
      <c r="A646" s="63" t="s">
        <v>341</v>
      </c>
      <c r="B646" s="78" t="s">
        <v>440</v>
      </c>
      <c r="C646" s="82" t="s">
        <v>118</v>
      </c>
      <c r="D646" s="66"/>
      <c r="E646" s="67"/>
      <c r="F646" s="67">
        <f t="shared" si="84"/>
        <v>0</v>
      </c>
      <c r="G646" s="68"/>
    </row>
    <row r="647" spans="1:8" s="49" customFormat="1" ht="16.5" customHeight="1" outlineLevel="1" x14ac:dyDescent="0.25">
      <c r="A647" s="44" t="s">
        <v>282</v>
      </c>
      <c r="B647" s="50" t="s">
        <v>102</v>
      </c>
      <c r="C647" s="46" t="s">
        <v>118</v>
      </c>
      <c r="D647" s="46">
        <v>1</v>
      </c>
      <c r="E647" s="47"/>
      <c r="F647" s="47"/>
      <c r="G647" s="137" t="s">
        <v>333</v>
      </c>
    </row>
    <row r="648" spans="1:8" s="20" customFormat="1" ht="31.5" outlineLevel="1" x14ac:dyDescent="0.25">
      <c r="A648" s="21" t="s">
        <v>283</v>
      </c>
      <c r="B648" s="39" t="s">
        <v>77</v>
      </c>
      <c r="C648" s="14" t="s">
        <v>27</v>
      </c>
      <c r="D648" s="95">
        <v>0.73</v>
      </c>
      <c r="E648" s="12"/>
      <c r="F648" s="12">
        <f>E648*D648</f>
        <v>0</v>
      </c>
      <c r="G648" s="16"/>
      <c r="H648" s="19"/>
    </row>
    <row r="649" spans="1:8" s="69" customFormat="1" ht="15.75" outlineLevel="1" x14ac:dyDescent="0.25">
      <c r="A649" s="63" t="s">
        <v>341</v>
      </c>
      <c r="B649" s="78" t="s">
        <v>419</v>
      </c>
      <c r="C649" s="82" t="s">
        <v>27</v>
      </c>
      <c r="D649" s="66"/>
      <c r="E649" s="67"/>
      <c r="F649" s="67">
        <f t="shared" ref="F649:F653" si="85">E649*D649</f>
        <v>0</v>
      </c>
      <c r="G649" s="68"/>
    </row>
    <row r="650" spans="1:8" s="69" customFormat="1" ht="15.75" outlineLevel="1" x14ac:dyDescent="0.25">
      <c r="A650" s="63" t="s">
        <v>341</v>
      </c>
      <c r="B650" s="78" t="s">
        <v>420</v>
      </c>
      <c r="C650" s="82" t="s">
        <v>27</v>
      </c>
      <c r="D650" s="66"/>
      <c r="E650" s="67"/>
      <c r="F650" s="67">
        <f t="shared" si="85"/>
        <v>0</v>
      </c>
      <c r="G650" s="68"/>
    </row>
    <row r="651" spans="1:8" s="69" customFormat="1" ht="15.75" outlineLevel="1" x14ac:dyDescent="0.25">
      <c r="A651" s="63" t="s">
        <v>341</v>
      </c>
      <c r="B651" s="78" t="s">
        <v>421</v>
      </c>
      <c r="C651" s="82" t="s">
        <v>27</v>
      </c>
      <c r="D651" s="66"/>
      <c r="E651" s="67"/>
      <c r="F651" s="67">
        <f t="shared" si="85"/>
        <v>0</v>
      </c>
      <c r="G651" s="68"/>
    </row>
    <row r="652" spans="1:8" s="69" customFormat="1" ht="15.75" outlineLevel="1" x14ac:dyDescent="0.25">
      <c r="A652" s="63" t="s">
        <v>341</v>
      </c>
      <c r="B652" s="78" t="s">
        <v>422</v>
      </c>
      <c r="C652" s="82" t="s">
        <v>27</v>
      </c>
      <c r="D652" s="66"/>
      <c r="E652" s="67"/>
      <c r="F652" s="67">
        <f t="shared" si="85"/>
        <v>0</v>
      </c>
      <c r="G652" s="68"/>
    </row>
    <row r="653" spans="1:8" s="69" customFormat="1" ht="15.75" outlineLevel="1" x14ac:dyDescent="0.25">
      <c r="A653" s="63" t="s">
        <v>341</v>
      </c>
      <c r="B653" s="78" t="s">
        <v>449</v>
      </c>
      <c r="C653" s="82" t="s">
        <v>27</v>
      </c>
      <c r="D653" s="66"/>
      <c r="E653" s="67"/>
      <c r="F653" s="67">
        <f t="shared" si="85"/>
        <v>0</v>
      </c>
      <c r="G653" s="68"/>
    </row>
    <row r="654" spans="1:8" s="20" customFormat="1" ht="63" outlineLevel="1" x14ac:dyDescent="0.25">
      <c r="A654" s="21" t="s">
        <v>284</v>
      </c>
      <c r="B654" s="39" t="s">
        <v>78</v>
      </c>
      <c r="C654" s="14" t="s">
        <v>23</v>
      </c>
      <c r="D654" s="95">
        <v>1.1100000000000001</v>
      </c>
      <c r="E654" s="12"/>
      <c r="F654" s="12">
        <f>E654*D654</f>
        <v>0</v>
      </c>
      <c r="G654" s="16"/>
      <c r="H654" s="19"/>
    </row>
    <row r="655" spans="1:8" s="69" customFormat="1" ht="25.5" outlineLevel="1" x14ac:dyDescent="0.25">
      <c r="A655" s="63" t="s">
        <v>341</v>
      </c>
      <c r="B655" s="78" t="s">
        <v>424</v>
      </c>
      <c r="C655" s="82" t="s">
        <v>431</v>
      </c>
      <c r="D655" s="66"/>
      <c r="E655" s="67"/>
      <c r="F655" s="67">
        <f t="shared" ref="F655:F656" si="86">E655*D655</f>
        <v>0</v>
      </c>
      <c r="G655" s="68"/>
    </row>
    <row r="656" spans="1:8" s="69" customFormat="1" ht="38.25" outlineLevel="1" x14ac:dyDescent="0.25">
      <c r="A656" s="63" t="s">
        <v>341</v>
      </c>
      <c r="B656" s="78" t="s">
        <v>425</v>
      </c>
      <c r="C656" s="82" t="s">
        <v>431</v>
      </c>
      <c r="D656" s="66"/>
      <c r="E656" s="67"/>
      <c r="F656" s="67">
        <f t="shared" si="86"/>
        <v>0</v>
      </c>
      <c r="G656" s="68"/>
    </row>
    <row r="657" spans="1:8" s="20" customFormat="1" ht="31.5" outlineLevel="1" x14ac:dyDescent="0.25">
      <c r="A657" s="21" t="s">
        <v>285</v>
      </c>
      <c r="B657" s="39" t="s">
        <v>79</v>
      </c>
      <c r="C657" s="14" t="s">
        <v>28</v>
      </c>
      <c r="D657" s="95">
        <v>27.2</v>
      </c>
      <c r="E657" s="12"/>
      <c r="F657" s="12">
        <f>E657*D657</f>
        <v>0</v>
      </c>
      <c r="G657" s="16"/>
      <c r="H657" s="19"/>
    </row>
    <row r="658" spans="1:8" s="69" customFormat="1" ht="15.75" outlineLevel="1" x14ac:dyDescent="0.25">
      <c r="A658" s="63" t="s">
        <v>341</v>
      </c>
      <c r="B658" s="78" t="s">
        <v>427</v>
      </c>
      <c r="C658" s="82" t="s">
        <v>433</v>
      </c>
      <c r="D658" s="66"/>
      <c r="E658" s="67"/>
      <c r="F658" s="67">
        <f>E658*D658</f>
        <v>0</v>
      </c>
      <c r="G658" s="68"/>
    </row>
    <row r="659" spans="1:8" s="20" customFormat="1" ht="16.5" customHeight="1" outlineLevel="1" x14ac:dyDescent="0.25">
      <c r="A659" s="21" t="s">
        <v>286</v>
      </c>
      <c r="B659" s="39" t="s">
        <v>80</v>
      </c>
      <c r="C659" s="14" t="s">
        <v>74</v>
      </c>
      <c r="D659" s="95">
        <v>6.43</v>
      </c>
      <c r="E659" s="12"/>
      <c r="F659" s="12">
        <f>E659*D659</f>
        <v>0</v>
      </c>
      <c r="G659" s="16"/>
      <c r="H659" s="19"/>
    </row>
    <row r="660" spans="1:8" s="69" customFormat="1" ht="16.5" customHeight="1" outlineLevel="1" x14ac:dyDescent="0.25">
      <c r="A660" s="63" t="s">
        <v>341</v>
      </c>
      <c r="B660" s="78" t="s">
        <v>428</v>
      </c>
      <c r="C660" s="82" t="s">
        <v>74</v>
      </c>
      <c r="D660" s="66"/>
      <c r="E660" s="67"/>
      <c r="F660" s="67">
        <f t="shared" ref="F660:F661" si="87">E660*D660</f>
        <v>0</v>
      </c>
      <c r="G660" s="68"/>
    </row>
    <row r="661" spans="1:8" s="69" customFormat="1" ht="16.5" customHeight="1" outlineLevel="1" x14ac:dyDescent="0.25">
      <c r="A661" s="63" t="s">
        <v>341</v>
      </c>
      <c r="B661" s="78" t="s">
        <v>429</v>
      </c>
      <c r="C661" s="82" t="s">
        <v>118</v>
      </c>
      <c r="D661" s="66"/>
      <c r="E661" s="67"/>
      <c r="F661" s="67">
        <f t="shared" si="87"/>
        <v>0</v>
      </c>
      <c r="G661" s="68"/>
    </row>
    <row r="662" spans="1:8" s="20" customFormat="1" ht="31.5" outlineLevel="1" x14ac:dyDescent="0.25">
      <c r="A662" s="21" t="s">
        <v>287</v>
      </c>
      <c r="B662" s="39" t="s">
        <v>81</v>
      </c>
      <c r="C662" s="14" t="s">
        <v>23</v>
      </c>
      <c r="D662" s="95">
        <v>3.22</v>
      </c>
      <c r="E662" s="12"/>
      <c r="F662" s="12">
        <f>E662*D662</f>
        <v>0</v>
      </c>
      <c r="G662" s="16"/>
      <c r="H662" s="19"/>
    </row>
    <row r="663" spans="1:8" s="69" customFormat="1" ht="25.5" outlineLevel="1" x14ac:dyDescent="0.25">
      <c r="A663" s="63" t="s">
        <v>341</v>
      </c>
      <c r="B663" s="78" t="s">
        <v>430</v>
      </c>
      <c r="C663" s="82" t="s">
        <v>431</v>
      </c>
      <c r="D663" s="66"/>
      <c r="E663" s="67"/>
      <c r="F663" s="67">
        <f>E663*D663</f>
        <v>0</v>
      </c>
      <c r="G663" s="68"/>
    </row>
    <row r="664" spans="1:8" s="20" customFormat="1" ht="31.5" outlineLevel="1" x14ac:dyDescent="0.25">
      <c r="A664" s="21" t="s">
        <v>288</v>
      </c>
      <c r="B664" s="39" t="s">
        <v>82</v>
      </c>
      <c r="C664" s="14" t="s">
        <v>28</v>
      </c>
      <c r="D664" s="95">
        <v>32.19</v>
      </c>
      <c r="E664" s="12"/>
      <c r="F664" s="12">
        <f>E664*D664</f>
        <v>0</v>
      </c>
      <c r="G664" s="16"/>
      <c r="H664" s="19"/>
    </row>
    <row r="665" spans="1:8" s="69" customFormat="1" ht="15.75" outlineLevel="1" x14ac:dyDescent="0.25">
      <c r="A665" s="63" t="s">
        <v>341</v>
      </c>
      <c r="B665" s="78" t="s">
        <v>432</v>
      </c>
      <c r="C665" s="82" t="s">
        <v>433</v>
      </c>
      <c r="D665" s="66"/>
      <c r="E665" s="67"/>
      <c r="F665" s="67">
        <f>E665*D665</f>
        <v>0</v>
      </c>
      <c r="G665" s="68"/>
    </row>
    <row r="666" spans="1:8" s="49" customFormat="1" ht="16.5" customHeight="1" outlineLevel="1" x14ac:dyDescent="0.25">
      <c r="A666" s="44" t="s">
        <v>289</v>
      </c>
      <c r="B666" s="50" t="s">
        <v>103</v>
      </c>
      <c r="C666" s="46" t="s">
        <v>118</v>
      </c>
      <c r="D666" s="46">
        <v>1</v>
      </c>
      <c r="E666" s="47"/>
      <c r="F666" s="47"/>
      <c r="G666" s="137" t="s">
        <v>333</v>
      </c>
    </row>
    <row r="667" spans="1:8" s="20" customFormat="1" ht="16.5" customHeight="1" outlineLevel="1" x14ac:dyDescent="0.25">
      <c r="A667" s="21" t="s">
        <v>290</v>
      </c>
      <c r="B667" s="39" t="s">
        <v>84</v>
      </c>
      <c r="C667" s="14" t="s">
        <v>27</v>
      </c>
      <c r="D667" s="95">
        <v>4.2999999999999997E-2</v>
      </c>
      <c r="E667" s="12"/>
      <c r="F667" s="12">
        <f>E667*D667</f>
        <v>0</v>
      </c>
      <c r="G667" s="16"/>
      <c r="H667" s="19"/>
    </row>
    <row r="668" spans="1:8" s="69" customFormat="1" ht="16.5" customHeight="1" outlineLevel="1" x14ac:dyDescent="0.25">
      <c r="A668" s="63" t="s">
        <v>341</v>
      </c>
      <c r="B668" s="78" t="s">
        <v>448</v>
      </c>
      <c r="C668" s="82" t="s">
        <v>27</v>
      </c>
      <c r="D668" s="66"/>
      <c r="E668" s="67"/>
      <c r="F668" s="67">
        <f t="shared" ref="F668:F672" si="88">E668*D668</f>
        <v>0</v>
      </c>
      <c r="G668" s="68"/>
    </row>
    <row r="669" spans="1:8" s="69" customFormat="1" ht="16.5" customHeight="1" outlineLevel="1" x14ac:dyDescent="0.25">
      <c r="A669" s="63" t="s">
        <v>341</v>
      </c>
      <c r="B669" s="78" t="s">
        <v>435</v>
      </c>
      <c r="C669" s="82" t="s">
        <v>27</v>
      </c>
      <c r="D669" s="66"/>
      <c r="E669" s="67"/>
      <c r="F669" s="67">
        <f t="shared" si="88"/>
        <v>0</v>
      </c>
      <c r="G669" s="68"/>
    </row>
    <row r="670" spans="1:8" s="69" customFormat="1" ht="16.5" customHeight="1" outlineLevel="1" x14ac:dyDescent="0.25">
      <c r="A670" s="63" t="s">
        <v>341</v>
      </c>
      <c r="B670" s="78" t="s">
        <v>436</v>
      </c>
      <c r="C670" s="82" t="s">
        <v>27</v>
      </c>
      <c r="D670" s="66"/>
      <c r="E670" s="67"/>
      <c r="F670" s="67">
        <f t="shared" si="88"/>
        <v>0</v>
      </c>
      <c r="G670" s="68"/>
    </row>
    <row r="671" spans="1:8" s="69" customFormat="1" ht="16.5" customHeight="1" outlineLevel="1" x14ac:dyDescent="0.25">
      <c r="A671" s="63" t="s">
        <v>341</v>
      </c>
      <c r="B671" s="78" t="s">
        <v>437</v>
      </c>
      <c r="C671" s="82" t="s">
        <v>27</v>
      </c>
      <c r="D671" s="66"/>
      <c r="E671" s="67"/>
      <c r="F671" s="67">
        <f t="shared" si="88"/>
        <v>0</v>
      </c>
      <c r="G671" s="68"/>
    </row>
    <row r="672" spans="1:8" s="69" customFormat="1" ht="16.5" customHeight="1" outlineLevel="1" x14ac:dyDescent="0.25">
      <c r="A672" s="63" t="s">
        <v>341</v>
      </c>
      <c r="B672" s="78" t="s">
        <v>438</v>
      </c>
      <c r="C672" s="82" t="s">
        <v>27</v>
      </c>
      <c r="D672" s="66"/>
      <c r="E672" s="67"/>
      <c r="F672" s="67">
        <f t="shared" si="88"/>
        <v>0</v>
      </c>
      <c r="G672" s="68"/>
    </row>
    <row r="673" spans="1:8" s="20" customFormat="1" ht="31.5" outlineLevel="1" x14ac:dyDescent="0.25">
      <c r="A673" s="21" t="s">
        <v>291</v>
      </c>
      <c r="B673" s="39" t="s">
        <v>85</v>
      </c>
      <c r="C673" s="14" t="s">
        <v>28</v>
      </c>
      <c r="D673" s="95">
        <v>3.26</v>
      </c>
      <c r="E673" s="12"/>
      <c r="F673" s="12">
        <f>E673*D673</f>
        <v>0</v>
      </c>
      <c r="G673" s="16"/>
      <c r="H673" s="19"/>
    </row>
    <row r="674" spans="1:8" s="69" customFormat="1" ht="15.75" outlineLevel="1" x14ac:dyDescent="0.25">
      <c r="A674" s="63" t="s">
        <v>341</v>
      </c>
      <c r="B674" s="78" t="s">
        <v>439</v>
      </c>
      <c r="C674" s="82" t="s">
        <v>433</v>
      </c>
      <c r="D674" s="66"/>
      <c r="E674" s="67"/>
      <c r="F674" s="67">
        <f t="shared" ref="F674:F675" si="89">E674*D674</f>
        <v>0</v>
      </c>
      <c r="G674" s="68"/>
    </row>
    <row r="675" spans="1:8" s="69" customFormat="1" ht="15.75" outlineLevel="1" x14ac:dyDescent="0.25">
      <c r="A675" s="63" t="s">
        <v>341</v>
      </c>
      <c r="B675" s="78" t="s">
        <v>440</v>
      </c>
      <c r="C675" s="82" t="s">
        <v>118</v>
      </c>
      <c r="D675" s="66"/>
      <c r="E675" s="67"/>
      <c r="F675" s="67">
        <f t="shared" si="89"/>
        <v>0</v>
      </c>
      <c r="G675" s="68"/>
    </row>
    <row r="676" spans="1:8" s="49" customFormat="1" ht="16.5" customHeight="1" outlineLevel="1" x14ac:dyDescent="0.25">
      <c r="A676" s="44" t="s">
        <v>292</v>
      </c>
      <c r="B676" s="50" t="s">
        <v>104</v>
      </c>
      <c r="C676" s="46" t="s">
        <v>118</v>
      </c>
      <c r="D676" s="46">
        <v>1</v>
      </c>
      <c r="E676" s="47"/>
      <c r="F676" s="47"/>
      <c r="G676" s="137" t="s">
        <v>333</v>
      </c>
    </row>
    <row r="677" spans="1:8" s="20" customFormat="1" ht="31.5" outlineLevel="1" x14ac:dyDescent="0.25">
      <c r="A677" s="21" t="s">
        <v>293</v>
      </c>
      <c r="B677" s="39" t="s">
        <v>77</v>
      </c>
      <c r="C677" s="14" t="s">
        <v>27</v>
      </c>
      <c r="D677" s="95">
        <v>0.44</v>
      </c>
      <c r="E677" s="12"/>
      <c r="F677" s="12">
        <f>E677*D677</f>
        <v>0</v>
      </c>
      <c r="G677" s="16"/>
      <c r="H677" s="19"/>
    </row>
    <row r="678" spans="1:8" s="69" customFormat="1" ht="15.75" outlineLevel="1" x14ac:dyDescent="0.25">
      <c r="A678" s="63" t="s">
        <v>341</v>
      </c>
      <c r="B678" s="78" t="s">
        <v>419</v>
      </c>
      <c r="C678" s="82" t="s">
        <v>27</v>
      </c>
      <c r="D678" s="66"/>
      <c r="E678" s="67"/>
      <c r="F678" s="67">
        <f t="shared" ref="F678:F682" si="90">E678*D678</f>
        <v>0</v>
      </c>
      <c r="G678" s="68"/>
    </row>
    <row r="679" spans="1:8" s="69" customFormat="1" ht="15.75" outlineLevel="1" x14ac:dyDescent="0.25">
      <c r="A679" s="63" t="s">
        <v>341</v>
      </c>
      <c r="B679" s="78" t="s">
        <v>420</v>
      </c>
      <c r="C679" s="82" t="s">
        <v>27</v>
      </c>
      <c r="D679" s="66"/>
      <c r="E679" s="67"/>
      <c r="F679" s="67">
        <f t="shared" si="90"/>
        <v>0</v>
      </c>
      <c r="G679" s="68"/>
    </row>
    <row r="680" spans="1:8" s="69" customFormat="1" ht="15.75" outlineLevel="1" x14ac:dyDescent="0.25">
      <c r="A680" s="63" t="s">
        <v>341</v>
      </c>
      <c r="B680" s="78" t="s">
        <v>421</v>
      </c>
      <c r="C680" s="82" t="s">
        <v>27</v>
      </c>
      <c r="D680" s="66"/>
      <c r="E680" s="67"/>
      <c r="F680" s="67">
        <f t="shared" si="90"/>
        <v>0</v>
      </c>
      <c r="G680" s="68"/>
    </row>
    <row r="681" spans="1:8" s="69" customFormat="1" ht="15.75" outlineLevel="1" x14ac:dyDescent="0.25">
      <c r="A681" s="63" t="s">
        <v>341</v>
      </c>
      <c r="B681" s="78" t="s">
        <v>422</v>
      </c>
      <c r="C681" s="82" t="s">
        <v>27</v>
      </c>
      <c r="D681" s="66"/>
      <c r="E681" s="67"/>
      <c r="F681" s="67">
        <f t="shared" si="90"/>
        <v>0</v>
      </c>
      <c r="G681" s="68"/>
    </row>
    <row r="682" spans="1:8" s="69" customFormat="1" ht="15.75" outlineLevel="1" x14ac:dyDescent="0.25">
      <c r="A682" s="63" t="s">
        <v>341</v>
      </c>
      <c r="B682" s="78" t="s">
        <v>450</v>
      </c>
      <c r="C682" s="82" t="s">
        <v>27</v>
      </c>
      <c r="D682" s="66"/>
      <c r="E682" s="67"/>
      <c r="F682" s="67">
        <f t="shared" si="90"/>
        <v>0</v>
      </c>
      <c r="G682" s="68"/>
    </row>
    <row r="683" spans="1:8" s="20" customFormat="1" ht="63" outlineLevel="1" x14ac:dyDescent="0.25">
      <c r="A683" s="21" t="s">
        <v>294</v>
      </c>
      <c r="B683" s="39" t="s">
        <v>78</v>
      </c>
      <c r="C683" s="14" t="s">
        <v>23</v>
      </c>
      <c r="D683" s="95">
        <v>0.61</v>
      </c>
      <c r="E683" s="12"/>
      <c r="F683" s="12">
        <f>E683*D683</f>
        <v>0</v>
      </c>
      <c r="G683" s="16"/>
      <c r="H683" s="19"/>
    </row>
    <row r="684" spans="1:8" s="69" customFormat="1" ht="25.5" outlineLevel="1" x14ac:dyDescent="0.25">
      <c r="A684" s="63" t="s">
        <v>341</v>
      </c>
      <c r="B684" s="78" t="s">
        <v>424</v>
      </c>
      <c r="C684" s="82" t="s">
        <v>431</v>
      </c>
      <c r="D684" s="66"/>
      <c r="E684" s="67"/>
      <c r="F684" s="67">
        <f t="shared" ref="F684:F685" si="91">E684*D684</f>
        <v>0</v>
      </c>
      <c r="G684" s="68"/>
    </row>
    <row r="685" spans="1:8" s="69" customFormat="1" ht="38.25" outlineLevel="1" x14ac:dyDescent="0.25">
      <c r="A685" s="63" t="s">
        <v>341</v>
      </c>
      <c r="B685" s="78" t="s">
        <v>425</v>
      </c>
      <c r="C685" s="82" t="s">
        <v>431</v>
      </c>
      <c r="D685" s="66"/>
      <c r="E685" s="67"/>
      <c r="F685" s="67">
        <f t="shared" si="91"/>
        <v>0</v>
      </c>
      <c r="G685" s="68"/>
    </row>
    <row r="686" spans="1:8" s="20" customFormat="1" ht="31.5" outlineLevel="1" x14ac:dyDescent="0.25">
      <c r="A686" s="21" t="s">
        <v>295</v>
      </c>
      <c r="B686" s="39" t="s">
        <v>79</v>
      </c>
      <c r="C686" s="14" t="s">
        <v>28</v>
      </c>
      <c r="D686" s="95">
        <v>17.55</v>
      </c>
      <c r="E686" s="12"/>
      <c r="F686" s="12">
        <f>E686*D686</f>
        <v>0</v>
      </c>
      <c r="G686" s="16"/>
      <c r="H686" s="19"/>
    </row>
    <row r="687" spans="1:8" s="69" customFormat="1" ht="15.75" outlineLevel="1" x14ac:dyDescent="0.25">
      <c r="A687" s="63" t="s">
        <v>341</v>
      </c>
      <c r="B687" s="78" t="s">
        <v>427</v>
      </c>
      <c r="C687" s="82" t="s">
        <v>433</v>
      </c>
      <c r="D687" s="66"/>
      <c r="E687" s="67"/>
      <c r="F687" s="67">
        <f>E687*D687</f>
        <v>0</v>
      </c>
      <c r="G687" s="68"/>
    </row>
    <row r="688" spans="1:8" s="20" customFormat="1" ht="16.5" customHeight="1" outlineLevel="1" x14ac:dyDescent="0.25">
      <c r="A688" s="21" t="s">
        <v>296</v>
      </c>
      <c r="B688" s="39" t="s">
        <v>80</v>
      </c>
      <c r="C688" s="14" t="s">
        <v>74</v>
      </c>
      <c r="D688" s="95">
        <v>4.0999999999999996</v>
      </c>
      <c r="E688" s="12"/>
      <c r="F688" s="12">
        <f>E688*D688</f>
        <v>0</v>
      </c>
      <c r="G688" s="16"/>
      <c r="H688" s="19"/>
    </row>
    <row r="689" spans="1:8" s="69" customFormat="1" ht="16.5" customHeight="1" outlineLevel="1" x14ac:dyDescent="0.25">
      <c r="A689" s="63" t="s">
        <v>341</v>
      </c>
      <c r="B689" s="78" t="s">
        <v>428</v>
      </c>
      <c r="C689" s="82" t="s">
        <v>74</v>
      </c>
      <c r="D689" s="66"/>
      <c r="E689" s="67"/>
      <c r="F689" s="67">
        <f t="shared" ref="F689:F690" si="92">E689*D689</f>
        <v>0</v>
      </c>
      <c r="G689" s="68"/>
    </row>
    <row r="690" spans="1:8" s="69" customFormat="1" ht="16.5" customHeight="1" outlineLevel="1" x14ac:dyDescent="0.25">
      <c r="A690" s="63" t="s">
        <v>341</v>
      </c>
      <c r="B690" s="78" t="s">
        <v>429</v>
      </c>
      <c r="C690" s="82" t="s">
        <v>118</v>
      </c>
      <c r="D690" s="66"/>
      <c r="E690" s="67"/>
      <c r="F690" s="67">
        <f t="shared" si="92"/>
        <v>0</v>
      </c>
      <c r="G690" s="68"/>
    </row>
    <row r="691" spans="1:8" s="20" customFormat="1" ht="31.5" outlineLevel="1" x14ac:dyDescent="0.25">
      <c r="A691" s="21" t="s">
        <v>297</v>
      </c>
      <c r="B691" s="39" t="s">
        <v>81</v>
      </c>
      <c r="C691" s="14" t="s">
        <v>23</v>
      </c>
      <c r="D691" s="95">
        <v>1.8</v>
      </c>
      <c r="E691" s="12"/>
      <c r="F691" s="12">
        <f>E691*D691</f>
        <v>0</v>
      </c>
      <c r="G691" s="16"/>
      <c r="H691" s="19"/>
    </row>
    <row r="692" spans="1:8" s="69" customFormat="1" ht="25.5" outlineLevel="1" x14ac:dyDescent="0.25">
      <c r="A692" s="63" t="s">
        <v>341</v>
      </c>
      <c r="B692" s="78" t="s">
        <v>430</v>
      </c>
      <c r="C692" s="82" t="s">
        <v>431</v>
      </c>
      <c r="D692" s="66"/>
      <c r="E692" s="67"/>
      <c r="F692" s="67">
        <f>E692*D692</f>
        <v>0</v>
      </c>
      <c r="G692" s="68"/>
    </row>
    <row r="693" spans="1:8" s="20" customFormat="1" ht="31.5" outlineLevel="1" x14ac:dyDescent="0.25">
      <c r="A693" s="21" t="s">
        <v>298</v>
      </c>
      <c r="B693" s="39" t="s">
        <v>82</v>
      </c>
      <c r="C693" s="14" t="s">
        <v>28</v>
      </c>
      <c r="D693" s="95">
        <v>17.98</v>
      </c>
      <c r="E693" s="12"/>
      <c r="F693" s="12">
        <f>E693*D693</f>
        <v>0</v>
      </c>
      <c r="G693" s="16"/>
      <c r="H693" s="19"/>
    </row>
    <row r="694" spans="1:8" s="69" customFormat="1" ht="15.75" outlineLevel="1" x14ac:dyDescent="0.25">
      <c r="A694" s="63" t="s">
        <v>341</v>
      </c>
      <c r="B694" s="78" t="s">
        <v>432</v>
      </c>
      <c r="C694" s="82" t="s">
        <v>433</v>
      </c>
      <c r="D694" s="66"/>
      <c r="E694" s="67"/>
      <c r="F694" s="67">
        <f>E694*D694</f>
        <v>0</v>
      </c>
      <c r="G694" s="68"/>
    </row>
    <row r="695" spans="1:8" s="49" customFormat="1" ht="16.5" customHeight="1" outlineLevel="1" x14ac:dyDescent="0.25">
      <c r="A695" s="44" t="s">
        <v>299</v>
      </c>
      <c r="B695" s="50" t="s">
        <v>105</v>
      </c>
      <c r="C695" s="46" t="s">
        <v>118</v>
      </c>
      <c r="D695" s="46">
        <v>1</v>
      </c>
      <c r="E695" s="47"/>
      <c r="F695" s="47"/>
      <c r="G695" s="137" t="s">
        <v>333</v>
      </c>
    </row>
    <row r="696" spans="1:8" s="20" customFormat="1" ht="16.5" customHeight="1" outlineLevel="1" x14ac:dyDescent="0.25">
      <c r="A696" s="21" t="s">
        <v>300</v>
      </c>
      <c r="B696" s="39" t="s">
        <v>84</v>
      </c>
      <c r="C696" s="14" t="s">
        <v>27</v>
      </c>
      <c r="D696" s="95">
        <v>0.03</v>
      </c>
      <c r="E696" s="12"/>
      <c r="F696" s="12">
        <f>E696*D696</f>
        <v>0</v>
      </c>
      <c r="G696" s="16"/>
      <c r="H696" s="19"/>
    </row>
    <row r="697" spans="1:8" s="69" customFormat="1" ht="16.5" customHeight="1" outlineLevel="1" x14ac:dyDescent="0.25">
      <c r="A697" s="63" t="s">
        <v>341</v>
      </c>
      <c r="B697" s="78" t="s">
        <v>434</v>
      </c>
      <c r="C697" s="82" t="s">
        <v>27</v>
      </c>
      <c r="D697" s="66"/>
      <c r="E697" s="67"/>
      <c r="F697" s="67">
        <f t="shared" ref="F697:F701" si="93">E697*D697</f>
        <v>0</v>
      </c>
      <c r="G697" s="68"/>
    </row>
    <row r="698" spans="1:8" s="69" customFormat="1" ht="16.5" customHeight="1" outlineLevel="1" x14ac:dyDescent="0.25">
      <c r="A698" s="63" t="s">
        <v>341</v>
      </c>
      <c r="B698" s="78" t="s">
        <v>435</v>
      </c>
      <c r="C698" s="82" t="s">
        <v>27</v>
      </c>
      <c r="D698" s="66"/>
      <c r="E698" s="67"/>
      <c r="F698" s="67">
        <f t="shared" si="93"/>
        <v>0</v>
      </c>
      <c r="G698" s="68"/>
    </row>
    <row r="699" spans="1:8" s="69" customFormat="1" ht="16.5" customHeight="1" outlineLevel="1" x14ac:dyDescent="0.25">
      <c r="A699" s="63" t="s">
        <v>341</v>
      </c>
      <c r="B699" s="78" t="s">
        <v>436</v>
      </c>
      <c r="C699" s="82" t="s">
        <v>27</v>
      </c>
      <c r="D699" s="66"/>
      <c r="E699" s="67"/>
      <c r="F699" s="67">
        <f t="shared" si="93"/>
        <v>0</v>
      </c>
      <c r="G699" s="68"/>
    </row>
    <row r="700" spans="1:8" s="69" customFormat="1" ht="16.5" customHeight="1" outlineLevel="1" x14ac:dyDescent="0.25">
      <c r="A700" s="63" t="s">
        <v>341</v>
      </c>
      <c r="B700" s="78" t="s">
        <v>437</v>
      </c>
      <c r="C700" s="82" t="s">
        <v>27</v>
      </c>
      <c r="D700" s="66"/>
      <c r="E700" s="67"/>
      <c r="F700" s="67">
        <f t="shared" si="93"/>
        <v>0</v>
      </c>
      <c r="G700" s="68"/>
    </row>
    <row r="701" spans="1:8" s="69" customFormat="1" ht="16.5" customHeight="1" outlineLevel="1" x14ac:dyDescent="0.25">
      <c r="A701" s="63" t="s">
        <v>341</v>
      </c>
      <c r="B701" s="78" t="s">
        <v>438</v>
      </c>
      <c r="C701" s="82" t="s">
        <v>27</v>
      </c>
      <c r="D701" s="66"/>
      <c r="E701" s="67"/>
      <c r="F701" s="67">
        <f t="shared" si="93"/>
        <v>0</v>
      </c>
      <c r="G701" s="68"/>
    </row>
    <row r="702" spans="1:8" s="20" customFormat="1" ht="31.5" outlineLevel="1" x14ac:dyDescent="0.25">
      <c r="A702" s="21" t="s">
        <v>301</v>
      </c>
      <c r="B702" s="39" t="s">
        <v>85</v>
      </c>
      <c r="C702" s="14" t="s">
        <v>28</v>
      </c>
      <c r="D702" s="95">
        <v>1.76</v>
      </c>
      <c r="E702" s="12"/>
      <c r="F702" s="12">
        <f>E702*D702</f>
        <v>0</v>
      </c>
      <c r="G702" s="16"/>
      <c r="H702" s="19"/>
    </row>
    <row r="703" spans="1:8" s="69" customFormat="1" ht="15.75" outlineLevel="1" x14ac:dyDescent="0.25">
      <c r="A703" s="63" t="s">
        <v>341</v>
      </c>
      <c r="B703" s="78" t="s">
        <v>439</v>
      </c>
      <c r="C703" s="82" t="s">
        <v>433</v>
      </c>
      <c r="D703" s="66"/>
      <c r="E703" s="67"/>
      <c r="F703" s="67">
        <f t="shared" ref="F703:F704" si="94">E703*D703</f>
        <v>0</v>
      </c>
      <c r="G703" s="68"/>
    </row>
    <row r="704" spans="1:8" s="69" customFormat="1" ht="15.75" outlineLevel="1" x14ac:dyDescent="0.25">
      <c r="A704" s="63" t="s">
        <v>341</v>
      </c>
      <c r="B704" s="78" t="s">
        <v>440</v>
      </c>
      <c r="C704" s="82" t="s">
        <v>118</v>
      </c>
      <c r="D704" s="66"/>
      <c r="E704" s="67"/>
      <c r="F704" s="67">
        <f t="shared" si="94"/>
        <v>0</v>
      </c>
      <c r="G704" s="68"/>
    </row>
    <row r="705" spans="1:8" s="49" customFormat="1" ht="16.5" customHeight="1" outlineLevel="1" x14ac:dyDescent="0.25">
      <c r="A705" s="44" t="s">
        <v>302</v>
      </c>
      <c r="B705" s="50" t="s">
        <v>106</v>
      </c>
      <c r="E705" s="47"/>
      <c r="F705" s="47"/>
      <c r="G705" s="137" t="s">
        <v>333</v>
      </c>
    </row>
    <row r="706" spans="1:8" s="20" customFormat="1" ht="47.25" outlineLevel="1" x14ac:dyDescent="0.25">
      <c r="A706" s="21" t="s">
        <v>303</v>
      </c>
      <c r="B706" s="39" t="s">
        <v>26</v>
      </c>
      <c r="C706" s="14" t="s">
        <v>28</v>
      </c>
      <c r="D706" s="95">
        <v>421.1</v>
      </c>
      <c r="E706" s="12"/>
      <c r="F706" s="12">
        <f>E706*D706</f>
        <v>0</v>
      </c>
      <c r="G706" s="16"/>
      <c r="H706" s="19"/>
    </row>
    <row r="707" spans="1:8" s="69" customFormat="1" ht="15.75" outlineLevel="1" x14ac:dyDescent="0.25">
      <c r="A707" s="63" t="s">
        <v>341</v>
      </c>
      <c r="B707" s="78" t="s">
        <v>349</v>
      </c>
      <c r="C707" s="82" t="s">
        <v>340</v>
      </c>
      <c r="D707" s="66"/>
      <c r="E707" s="67"/>
      <c r="F707" s="67">
        <f t="shared" ref="F707:F708" si="95">E707*D707</f>
        <v>0</v>
      </c>
      <c r="G707" s="68"/>
    </row>
    <row r="708" spans="1:8" s="69" customFormat="1" ht="15.75" outlineLevel="1" x14ac:dyDescent="0.25">
      <c r="A708" s="63" t="s">
        <v>341</v>
      </c>
      <c r="B708" s="78" t="s">
        <v>350</v>
      </c>
      <c r="C708" s="82" t="s">
        <v>340</v>
      </c>
      <c r="D708" s="66"/>
      <c r="E708" s="67"/>
      <c r="F708" s="67">
        <f t="shared" si="95"/>
        <v>0</v>
      </c>
      <c r="G708" s="68"/>
    </row>
    <row r="709" spans="1:8" s="20" customFormat="1" ht="16.5" customHeight="1" outlineLevel="1" x14ac:dyDescent="0.25">
      <c r="A709" s="21"/>
      <c r="B709" s="86" t="s">
        <v>107</v>
      </c>
      <c r="D709" s="98"/>
      <c r="E709" s="12"/>
      <c r="F709" s="12">
        <f>E709*D709</f>
        <v>0</v>
      </c>
      <c r="G709" s="16"/>
      <c r="H709" s="19"/>
    </row>
    <row r="710" spans="1:8" s="49" customFormat="1" ht="16.5" customHeight="1" outlineLevel="1" x14ac:dyDescent="0.25">
      <c r="A710" s="44" t="s">
        <v>304</v>
      </c>
      <c r="B710" s="51" t="s">
        <v>108</v>
      </c>
      <c r="C710" s="46"/>
      <c r="D710" s="46"/>
      <c r="E710" s="47"/>
      <c r="F710" s="47"/>
      <c r="G710" s="60" t="s">
        <v>332</v>
      </c>
    </row>
    <row r="711" spans="1:8" s="20" customFormat="1" ht="31.5" outlineLevel="1" x14ac:dyDescent="0.25">
      <c r="A711" s="21" t="s">
        <v>305</v>
      </c>
      <c r="B711" s="39" t="s">
        <v>109</v>
      </c>
      <c r="C711" s="14" t="s">
        <v>28</v>
      </c>
      <c r="D711" s="95">
        <v>332.72</v>
      </c>
      <c r="E711" s="12"/>
      <c r="F711" s="12">
        <f>E711*D711</f>
        <v>0</v>
      </c>
      <c r="G711" s="16"/>
      <c r="H711" s="19"/>
    </row>
    <row r="712" spans="1:8" s="69" customFormat="1" ht="15.75" outlineLevel="1" x14ac:dyDescent="0.25">
      <c r="A712" s="63" t="s">
        <v>341</v>
      </c>
      <c r="B712" s="78" t="s">
        <v>451</v>
      </c>
      <c r="C712" s="82" t="s">
        <v>431</v>
      </c>
      <c r="D712" s="66"/>
      <c r="E712" s="67"/>
      <c r="F712" s="67">
        <f>E712*D712</f>
        <v>0</v>
      </c>
      <c r="G712" s="68"/>
    </row>
    <row r="713" spans="1:8" s="20" customFormat="1" ht="31.5" outlineLevel="1" x14ac:dyDescent="0.25">
      <c r="A713" s="21" t="s">
        <v>306</v>
      </c>
      <c r="B713" s="39" t="s">
        <v>110</v>
      </c>
      <c r="C713" s="14" t="s">
        <v>28</v>
      </c>
      <c r="D713" s="95">
        <v>332.72</v>
      </c>
      <c r="E713" s="12"/>
      <c r="F713" s="12">
        <f>E713*D713</f>
        <v>0</v>
      </c>
      <c r="G713" s="16"/>
      <c r="H713" s="19"/>
    </row>
    <row r="714" spans="1:8" s="69" customFormat="1" ht="51" outlineLevel="1" x14ac:dyDescent="0.25">
      <c r="A714" s="63" t="s">
        <v>341</v>
      </c>
      <c r="B714" s="78" t="s">
        <v>452</v>
      </c>
      <c r="C714" s="82" t="s">
        <v>28</v>
      </c>
      <c r="D714" s="66"/>
      <c r="E714" s="67"/>
      <c r="F714" s="67">
        <f>E714*D714</f>
        <v>0</v>
      </c>
      <c r="G714" s="68"/>
    </row>
    <row r="715" spans="1:8" s="20" customFormat="1" ht="78.75" outlineLevel="1" x14ac:dyDescent="0.25">
      <c r="A715" s="21" t="s">
        <v>307</v>
      </c>
      <c r="B715" s="39" t="s">
        <v>111</v>
      </c>
      <c r="C715" s="14" t="s">
        <v>23</v>
      </c>
      <c r="D715" s="95">
        <v>79.849999999999994</v>
      </c>
      <c r="E715" s="12"/>
      <c r="F715" s="12">
        <f>E715*D715</f>
        <v>0</v>
      </c>
      <c r="G715" s="16"/>
      <c r="H715" s="19"/>
    </row>
    <row r="716" spans="1:8" s="69" customFormat="1" ht="38.25" outlineLevel="1" x14ac:dyDescent="0.25">
      <c r="A716" s="63" t="s">
        <v>341</v>
      </c>
      <c r="B716" s="78" t="s">
        <v>453</v>
      </c>
      <c r="C716" s="82" t="s">
        <v>23</v>
      </c>
      <c r="D716" s="66"/>
      <c r="E716" s="67"/>
      <c r="F716" s="67">
        <f>E716*D716</f>
        <v>0</v>
      </c>
      <c r="G716" s="68"/>
    </row>
    <row r="717" spans="1:8" s="20" customFormat="1" ht="15.75" outlineLevel="1" x14ac:dyDescent="0.25">
      <c r="A717" s="21" t="s">
        <v>308</v>
      </c>
      <c r="B717" s="39" t="s">
        <v>112</v>
      </c>
      <c r="C717" s="14" t="s">
        <v>28</v>
      </c>
      <c r="D717" s="95">
        <v>332.72</v>
      </c>
      <c r="E717" s="12"/>
      <c r="F717" s="12">
        <f>E717*D717</f>
        <v>0</v>
      </c>
      <c r="G717" s="16"/>
      <c r="H717" s="19"/>
    </row>
    <row r="718" spans="1:8" s="69" customFormat="1" ht="15.75" outlineLevel="1" x14ac:dyDescent="0.25">
      <c r="A718" s="63" t="s">
        <v>341</v>
      </c>
      <c r="B718" s="78" t="s">
        <v>454</v>
      </c>
      <c r="C718" s="82" t="s">
        <v>28</v>
      </c>
      <c r="D718" s="66"/>
      <c r="E718" s="67"/>
      <c r="F718" s="67">
        <f>E718*D718</f>
        <v>0</v>
      </c>
      <c r="G718" s="68"/>
    </row>
    <row r="719" spans="1:8" s="20" customFormat="1" ht="31.5" outlineLevel="1" x14ac:dyDescent="0.25">
      <c r="A719" s="21" t="s">
        <v>309</v>
      </c>
      <c r="B719" s="39" t="s">
        <v>113</v>
      </c>
      <c r="C719" s="14" t="s">
        <v>28</v>
      </c>
      <c r="D719" s="95">
        <v>332.72</v>
      </c>
      <c r="E719" s="12"/>
      <c r="F719" s="12">
        <f>E719*D719</f>
        <v>0</v>
      </c>
      <c r="G719" s="16"/>
      <c r="H719" s="19"/>
    </row>
    <row r="720" spans="1:8" s="69" customFormat="1" ht="15.75" outlineLevel="1" x14ac:dyDescent="0.25">
      <c r="A720" s="63" t="s">
        <v>341</v>
      </c>
      <c r="B720" s="78" t="s">
        <v>451</v>
      </c>
      <c r="C720" s="82" t="s">
        <v>431</v>
      </c>
      <c r="D720" s="66"/>
      <c r="E720" s="67"/>
      <c r="F720" s="67">
        <f>E720*D720</f>
        <v>0</v>
      </c>
      <c r="G720" s="68"/>
    </row>
    <row r="721" spans="1:8" s="20" customFormat="1" ht="16.5" customHeight="1" outlineLevel="1" x14ac:dyDescent="0.25">
      <c r="A721" s="21" t="s">
        <v>310</v>
      </c>
      <c r="B721" s="39" t="s">
        <v>114</v>
      </c>
      <c r="C721" s="14" t="s">
        <v>27</v>
      </c>
      <c r="D721" s="95">
        <v>0.91</v>
      </c>
      <c r="E721" s="12"/>
      <c r="F721" s="12">
        <f>E721*D721</f>
        <v>0</v>
      </c>
      <c r="G721" s="16"/>
      <c r="H721" s="19"/>
    </row>
    <row r="722" spans="1:8" s="69" customFormat="1" ht="25.5" customHeight="1" outlineLevel="1" x14ac:dyDescent="0.25">
      <c r="A722" s="63" t="s">
        <v>341</v>
      </c>
      <c r="B722" s="78" t="s">
        <v>455</v>
      </c>
      <c r="C722" s="82" t="s">
        <v>27</v>
      </c>
      <c r="D722" s="66"/>
      <c r="E722" s="67"/>
      <c r="F722" s="67">
        <f>E722*D722</f>
        <v>0</v>
      </c>
      <c r="G722" s="68"/>
    </row>
    <row r="723" spans="1:8" s="49" customFormat="1" ht="16.5" customHeight="1" outlineLevel="1" x14ac:dyDescent="0.25">
      <c r="A723" s="44" t="s">
        <v>311</v>
      </c>
      <c r="B723" s="51" t="s">
        <v>115</v>
      </c>
      <c r="C723" s="46"/>
      <c r="D723" s="46"/>
      <c r="E723" s="47"/>
      <c r="F723" s="47"/>
      <c r="G723" s="60" t="s">
        <v>332</v>
      </c>
    </row>
    <row r="724" spans="1:8" s="20" customFormat="1" ht="31.5" outlineLevel="1" x14ac:dyDescent="0.25">
      <c r="A724" s="21" t="s">
        <v>312</v>
      </c>
      <c r="B724" s="39" t="s">
        <v>109</v>
      </c>
      <c r="C724" s="14" t="s">
        <v>28</v>
      </c>
      <c r="D724" s="95">
        <v>514.02</v>
      </c>
      <c r="E724" s="12"/>
      <c r="F724" s="12">
        <f>E724*D724</f>
        <v>0</v>
      </c>
      <c r="G724" s="16"/>
      <c r="H724" s="19"/>
    </row>
    <row r="725" spans="1:8" s="69" customFormat="1" ht="15.75" outlineLevel="1" x14ac:dyDescent="0.25">
      <c r="A725" s="63" t="s">
        <v>341</v>
      </c>
      <c r="B725" s="78" t="s">
        <v>451</v>
      </c>
      <c r="C725" s="82" t="s">
        <v>431</v>
      </c>
      <c r="D725" s="66"/>
      <c r="E725" s="67"/>
      <c r="F725" s="67">
        <f>E725*D725</f>
        <v>0</v>
      </c>
      <c r="G725" s="68"/>
    </row>
    <row r="726" spans="1:8" s="20" customFormat="1" ht="31.5" outlineLevel="1" x14ac:dyDescent="0.25">
      <c r="A726" s="21" t="s">
        <v>313</v>
      </c>
      <c r="B726" s="39" t="s">
        <v>110</v>
      </c>
      <c r="C726" s="14" t="s">
        <v>28</v>
      </c>
      <c r="D726" s="95">
        <v>514.02</v>
      </c>
      <c r="E726" s="12"/>
      <c r="F726" s="12">
        <f>E726*D726</f>
        <v>0</v>
      </c>
      <c r="G726" s="16"/>
      <c r="H726" s="19"/>
    </row>
    <row r="727" spans="1:8" s="69" customFormat="1" ht="51" outlineLevel="1" x14ac:dyDescent="0.25">
      <c r="A727" s="63" t="s">
        <v>341</v>
      </c>
      <c r="B727" s="78" t="s">
        <v>452</v>
      </c>
      <c r="C727" s="82" t="s">
        <v>28</v>
      </c>
      <c r="D727" s="66"/>
      <c r="E727" s="67"/>
      <c r="F727" s="67">
        <f>E727*D727</f>
        <v>0</v>
      </c>
      <c r="G727" s="68"/>
    </row>
    <row r="728" spans="1:8" s="20" customFormat="1" ht="78.75" outlineLevel="1" x14ac:dyDescent="0.25">
      <c r="A728" s="21" t="s">
        <v>314</v>
      </c>
      <c r="B728" s="39" t="s">
        <v>111</v>
      </c>
      <c r="C728" s="14" t="s">
        <v>23</v>
      </c>
      <c r="D728" s="95">
        <v>123.37</v>
      </c>
      <c r="E728" s="12"/>
      <c r="F728" s="12">
        <f>E728*D728</f>
        <v>0</v>
      </c>
      <c r="G728" s="16"/>
      <c r="H728" s="19"/>
    </row>
    <row r="729" spans="1:8" s="69" customFormat="1" ht="38.25" outlineLevel="1" x14ac:dyDescent="0.25">
      <c r="A729" s="63" t="s">
        <v>341</v>
      </c>
      <c r="B729" s="78" t="s">
        <v>453</v>
      </c>
      <c r="C729" s="82" t="s">
        <v>23</v>
      </c>
      <c r="D729" s="66"/>
      <c r="E729" s="67"/>
      <c r="F729" s="67">
        <f>E729*D729</f>
        <v>0</v>
      </c>
      <c r="G729" s="68"/>
    </row>
    <row r="730" spans="1:8" s="20" customFormat="1" ht="15.75" outlineLevel="1" x14ac:dyDescent="0.25">
      <c r="A730" s="21" t="s">
        <v>315</v>
      </c>
      <c r="B730" s="39" t="s">
        <v>112</v>
      </c>
      <c r="C730" s="14" t="s">
        <v>28</v>
      </c>
      <c r="D730" s="95">
        <v>514.02</v>
      </c>
      <c r="E730" s="12"/>
      <c r="F730" s="12">
        <f>E730*D730</f>
        <v>0</v>
      </c>
      <c r="G730" s="16"/>
      <c r="H730" s="19"/>
    </row>
    <row r="731" spans="1:8" s="69" customFormat="1" ht="15.75" outlineLevel="1" x14ac:dyDescent="0.25">
      <c r="A731" s="63" t="s">
        <v>341</v>
      </c>
      <c r="B731" s="78" t="s">
        <v>454</v>
      </c>
      <c r="C731" s="82" t="s">
        <v>28</v>
      </c>
      <c r="D731" s="66"/>
      <c r="E731" s="67"/>
      <c r="F731" s="67">
        <f>E731*D731</f>
        <v>0</v>
      </c>
      <c r="G731" s="68"/>
    </row>
    <row r="732" spans="1:8" s="20" customFormat="1" ht="31.5" outlineLevel="1" x14ac:dyDescent="0.25">
      <c r="A732" s="21" t="s">
        <v>316</v>
      </c>
      <c r="B732" s="39" t="s">
        <v>113</v>
      </c>
      <c r="C732" s="14" t="s">
        <v>28</v>
      </c>
      <c r="D732" s="95">
        <v>514.02</v>
      </c>
      <c r="E732" s="12"/>
      <c r="F732" s="12">
        <f>E732*D732</f>
        <v>0</v>
      </c>
      <c r="G732" s="16"/>
      <c r="H732" s="19"/>
    </row>
    <row r="733" spans="1:8" s="69" customFormat="1" ht="15.75" outlineLevel="1" x14ac:dyDescent="0.25">
      <c r="A733" s="63" t="s">
        <v>341</v>
      </c>
      <c r="B733" s="78" t="s">
        <v>451</v>
      </c>
      <c r="C733" s="82" t="s">
        <v>431</v>
      </c>
      <c r="D733" s="66"/>
      <c r="E733" s="67"/>
      <c r="F733" s="67">
        <f>E733*D733</f>
        <v>0</v>
      </c>
      <c r="G733" s="68"/>
    </row>
    <row r="734" spans="1:8" s="20" customFormat="1" ht="16.5" customHeight="1" outlineLevel="1" x14ac:dyDescent="0.25">
      <c r="A734" s="21" t="s">
        <v>317</v>
      </c>
      <c r="B734" s="39" t="s">
        <v>114</v>
      </c>
      <c r="C734" s="14" t="s">
        <v>27</v>
      </c>
      <c r="D734" s="95">
        <v>1.41</v>
      </c>
      <c r="E734" s="12"/>
      <c r="F734" s="12">
        <f>E734*D734</f>
        <v>0</v>
      </c>
      <c r="G734" s="16"/>
      <c r="H734" s="19"/>
    </row>
    <row r="735" spans="1:8" s="69" customFormat="1" ht="30.75" customHeight="1" outlineLevel="1" x14ac:dyDescent="0.25">
      <c r="A735" s="63" t="s">
        <v>341</v>
      </c>
      <c r="B735" s="78" t="s">
        <v>455</v>
      </c>
      <c r="C735" s="82" t="s">
        <v>27</v>
      </c>
      <c r="D735" s="66"/>
      <c r="E735" s="67"/>
      <c r="F735" s="67">
        <f>E735*D735</f>
        <v>0</v>
      </c>
      <c r="G735" s="68"/>
    </row>
    <row r="736" spans="1:8" s="49" customFormat="1" ht="16.5" customHeight="1" outlineLevel="1" x14ac:dyDescent="0.25">
      <c r="A736" s="44" t="s">
        <v>318</v>
      </c>
      <c r="B736" s="51" t="s">
        <v>116</v>
      </c>
      <c r="C736" s="46"/>
      <c r="D736" s="46"/>
      <c r="E736" s="47"/>
      <c r="F736" s="47"/>
      <c r="G736" s="60" t="s">
        <v>332</v>
      </c>
    </row>
    <row r="737" spans="1:8" s="20" customFormat="1" ht="31.5" outlineLevel="1" x14ac:dyDescent="0.25">
      <c r="A737" s="21" t="s">
        <v>319</v>
      </c>
      <c r="B737" s="39" t="s">
        <v>109</v>
      </c>
      <c r="C737" s="14" t="s">
        <v>28</v>
      </c>
      <c r="D737" s="95">
        <v>454.67</v>
      </c>
      <c r="E737" s="12"/>
      <c r="F737" s="12">
        <f>E737*D737</f>
        <v>0</v>
      </c>
      <c r="G737" s="16"/>
      <c r="H737" s="19"/>
    </row>
    <row r="738" spans="1:8" s="69" customFormat="1" ht="15.75" outlineLevel="1" x14ac:dyDescent="0.25">
      <c r="A738" s="63" t="s">
        <v>341</v>
      </c>
      <c r="B738" s="78" t="s">
        <v>451</v>
      </c>
      <c r="C738" s="82" t="s">
        <v>431</v>
      </c>
      <c r="D738" s="66"/>
      <c r="E738" s="67"/>
      <c r="F738" s="67">
        <f>E738*D738</f>
        <v>0</v>
      </c>
      <c r="G738" s="68"/>
    </row>
    <row r="739" spans="1:8" s="20" customFormat="1" ht="31.5" outlineLevel="1" x14ac:dyDescent="0.25">
      <c r="A739" s="21" t="s">
        <v>320</v>
      </c>
      <c r="B739" s="39" t="s">
        <v>110</v>
      </c>
      <c r="C739" s="14" t="s">
        <v>28</v>
      </c>
      <c r="D739" s="95">
        <v>454.67</v>
      </c>
      <c r="E739" s="12"/>
      <c r="F739" s="12">
        <f>E739*D739</f>
        <v>0</v>
      </c>
      <c r="G739" s="16"/>
      <c r="H739" s="19"/>
    </row>
    <row r="740" spans="1:8" s="69" customFormat="1" ht="51" outlineLevel="1" x14ac:dyDescent="0.25">
      <c r="A740" s="63" t="s">
        <v>341</v>
      </c>
      <c r="B740" s="78" t="s">
        <v>452</v>
      </c>
      <c r="C740" s="82" t="s">
        <v>28</v>
      </c>
      <c r="D740" s="66"/>
      <c r="E740" s="67"/>
      <c r="F740" s="67">
        <f>E740*D740</f>
        <v>0</v>
      </c>
      <c r="G740" s="68"/>
    </row>
    <row r="741" spans="1:8" s="20" customFormat="1" ht="78.75" outlineLevel="1" x14ac:dyDescent="0.25">
      <c r="A741" s="21" t="s">
        <v>321</v>
      </c>
      <c r="B741" s="39" t="s">
        <v>111</v>
      </c>
      <c r="C741" s="14" t="s">
        <v>23</v>
      </c>
      <c r="D741" s="95">
        <v>109.12</v>
      </c>
      <c r="E741" s="12"/>
      <c r="F741" s="12">
        <f>E741*D741</f>
        <v>0</v>
      </c>
      <c r="G741" s="16"/>
      <c r="H741" s="19"/>
    </row>
    <row r="742" spans="1:8" s="69" customFormat="1" ht="38.25" outlineLevel="1" x14ac:dyDescent="0.25">
      <c r="A742" s="63" t="s">
        <v>341</v>
      </c>
      <c r="B742" s="78" t="s">
        <v>453</v>
      </c>
      <c r="C742" s="82" t="s">
        <v>23</v>
      </c>
      <c r="D742" s="66"/>
      <c r="E742" s="67"/>
      <c r="F742" s="67">
        <f>E742*D742</f>
        <v>0</v>
      </c>
      <c r="G742" s="68"/>
    </row>
    <row r="743" spans="1:8" s="20" customFormat="1" ht="15.75" outlineLevel="1" x14ac:dyDescent="0.25">
      <c r="A743" s="21" t="s">
        <v>322</v>
      </c>
      <c r="B743" s="39" t="s">
        <v>112</v>
      </c>
      <c r="C743" s="14" t="s">
        <v>28</v>
      </c>
      <c r="D743" s="95">
        <v>454.67</v>
      </c>
      <c r="E743" s="12"/>
      <c r="F743" s="12">
        <f>E743*D743</f>
        <v>0</v>
      </c>
      <c r="G743" s="16"/>
      <c r="H743" s="19"/>
    </row>
    <row r="744" spans="1:8" s="69" customFormat="1" ht="15.75" outlineLevel="1" x14ac:dyDescent="0.25">
      <c r="A744" s="63" t="s">
        <v>341</v>
      </c>
      <c r="B744" s="78" t="s">
        <v>454</v>
      </c>
      <c r="C744" s="82" t="s">
        <v>28</v>
      </c>
      <c r="D744" s="66"/>
      <c r="E744" s="67"/>
      <c r="F744" s="67">
        <f>E744*D744</f>
        <v>0</v>
      </c>
      <c r="G744" s="68"/>
    </row>
    <row r="745" spans="1:8" s="20" customFormat="1" ht="31.5" outlineLevel="1" x14ac:dyDescent="0.25">
      <c r="A745" s="21" t="s">
        <v>323</v>
      </c>
      <c r="B745" s="39" t="s">
        <v>113</v>
      </c>
      <c r="C745" s="14" t="s">
        <v>28</v>
      </c>
      <c r="D745" s="95">
        <v>454.67</v>
      </c>
      <c r="E745" s="12"/>
      <c r="F745" s="12">
        <f>E745*D745</f>
        <v>0</v>
      </c>
      <c r="G745" s="16"/>
      <c r="H745" s="19"/>
    </row>
    <row r="746" spans="1:8" s="69" customFormat="1" ht="15.75" outlineLevel="1" x14ac:dyDescent="0.25">
      <c r="A746" s="63" t="s">
        <v>341</v>
      </c>
      <c r="B746" s="78" t="s">
        <v>451</v>
      </c>
      <c r="C746" s="82" t="s">
        <v>431</v>
      </c>
      <c r="D746" s="66"/>
      <c r="E746" s="67"/>
      <c r="F746" s="67">
        <f>E746*D746</f>
        <v>0</v>
      </c>
      <c r="G746" s="68"/>
    </row>
    <row r="747" spans="1:8" s="20" customFormat="1" ht="16.5" customHeight="1" outlineLevel="1" x14ac:dyDescent="0.25">
      <c r="A747" s="21" t="s">
        <v>324</v>
      </c>
      <c r="B747" s="39" t="s">
        <v>114</v>
      </c>
      <c r="C747" s="14" t="s">
        <v>27</v>
      </c>
      <c r="D747" s="95">
        <v>1.25</v>
      </c>
      <c r="E747" s="12"/>
      <c r="F747" s="12">
        <f>E747*D747</f>
        <v>0</v>
      </c>
      <c r="G747" s="16"/>
      <c r="H747" s="19"/>
    </row>
    <row r="748" spans="1:8" s="69" customFormat="1" ht="31.5" customHeight="1" outlineLevel="1" x14ac:dyDescent="0.25">
      <c r="A748" s="63" t="s">
        <v>341</v>
      </c>
      <c r="B748" s="78" t="s">
        <v>455</v>
      </c>
      <c r="C748" s="82" t="s">
        <v>27</v>
      </c>
      <c r="D748" s="66"/>
      <c r="E748" s="67"/>
      <c r="F748" s="67">
        <f>E748*D748</f>
        <v>0</v>
      </c>
      <c r="G748" s="68"/>
    </row>
    <row r="749" spans="1:8" s="49" customFormat="1" ht="16.5" customHeight="1" outlineLevel="1" x14ac:dyDescent="0.25">
      <c r="A749" s="44" t="s">
        <v>325</v>
      </c>
      <c r="B749" s="51" t="s">
        <v>117</v>
      </c>
      <c r="C749" s="46"/>
      <c r="D749" s="46"/>
      <c r="E749" s="47"/>
      <c r="F749" s="47"/>
      <c r="G749" s="60" t="s">
        <v>332</v>
      </c>
    </row>
    <row r="750" spans="1:8" s="58" customFormat="1" ht="31.5" outlineLevel="1" x14ac:dyDescent="0.25">
      <c r="A750" s="118" t="s">
        <v>326</v>
      </c>
      <c r="B750" s="119" t="s">
        <v>109</v>
      </c>
      <c r="C750" s="120" t="s">
        <v>28</v>
      </c>
      <c r="D750" s="120">
        <v>462.67</v>
      </c>
      <c r="E750" s="121"/>
      <c r="F750" s="121">
        <f>E750*D750</f>
        <v>0</v>
      </c>
      <c r="G750" s="138"/>
    </row>
    <row r="751" spans="1:8" s="69" customFormat="1" ht="15.75" outlineLevel="1" x14ac:dyDescent="0.25">
      <c r="A751" s="63" t="s">
        <v>341</v>
      </c>
      <c r="B751" s="78" t="s">
        <v>451</v>
      </c>
      <c r="C751" s="82" t="s">
        <v>431</v>
      </c>
      <c r="D751" s="66"/>
      <c r="E751" s="67"/>
      <c r="F751" s="67">
        <f>E751*D751</f>
        <v>0</v>
      </c>
      <c r="G751" s="68"/>
    </row>
    <row r="752" spans="1:8" s="20" customFormat="1" ht="31.5" outlineLevel="1" x14ac:dyDescent="0.25">
      <c r="A752" s="54" t="s">
        <v>327</v>
      </c>
      <c r="B752" s="39" t="s">
        <v>110</v>
      </c>
      <c r="C752" s="14" t="s">
        <v>28</v>
      </c>
      <c r="D752" s="95">
        <v>462.67</v>
      </c>
      <c r="E752" s="12"/>
      <c r="F752" s="12">
        <f>E752*D752</f>
        <v>0</v>
      </c>
      <c r="G752" s="16"/>
      <c r="H752" s="19"/>
    </row>
    <row r="753" spans="1:8" s="69" customFormat="1" ht="51" outlineLevel="1" x14ac:dyDescent="0.25">
      <c r="A753" s="63" t="s">
        <v>341</v>
      </c>
      <c r="B753" s="78" t="s">
        <v>452</v>
      </c>
      <c r="C753" s="82" t="s">
        <v>28</v>
      </c>
      <c r="D753" s="66"/>
      <c r="E753" s="67"/>
      <c r="F753" s="67">
        <f>E753*D753</f>
        <v>0</v>
      </c>
      <c r="G753" s="68"/>
    </row>
    <row r="754" spans="1:8" s="20" customFormat="1" ht="78.75" outlineLevel="1" x14ac:dyDescent="0.25">
      <c r="A754" s="54" t="s">
        <v>328</v>
      </c>
      <c r="B754" s="39" t="s">
        <v>111</v>
      </c>
      <c r="C754" s="14" t="s">
        <v>23</v>
      </c>
      <c r="D754" s="95">
        <v>111.04</v>
      </c>
      <c r="E754" s="12"/>
      <c r="F754" s="12">
        <f>E754*D754</f>
        <v>0</v>
      </c>
      <c r="G754" s="16"/>
      <c r="H754" s="19"/>
    </row>
    <row r="755" spans="1:8" s="69" customFormat="1" ht="38.25" outlineLevel="1" x14ac:dyDescent="0.25">
      <c r="A755" s="63" t="s">
        <v>341</v>
      </c>
      <c r="B755" s="78" t="s">
        <v>453</v>
      </c>
      <c r="C755" s="82" t="s">
        <v>23</v>
      </c>
      <c r="D755" s="66"/>
      <c r="E755" s="67"/>
      <c r="F755" s="67">
        <f>E755*D755</f>
        <v>0</v>
      </c>
      <c r="G755" s="68"/>
    </row>
    <row r="756" spans="1:8" s="20" customFormat="1" ht="15.75" outlineLevel="1" x14ac:dyDescent="0.25">
      <c r="A756" s="54" t="s">
        <v>329</v>
      </c>
      <c r="B756" s="39" t="s">
        <v>112</v>
      </c>
      <c r="C756" s="14" t="s">
        <v>28</v>
      </c>
      <c r="D756" s="95">
        <v>462.67</v>
      </c>
      <c r="E756" s="12"/>
      <c r="F756" s="12">
        <f>E756*D756</f>
        <v>0</v>
      </c>
      <c r="G756" s="16"/>
      <c r="H756" s="19"/>
    </row>
    <row r="757" spans="1:8" s="69" customFormat="1" ht="15.75" outlineLevel="1" x14ac:dyDescent="0.25">
      <c r="A757" s="63" t="s">
        <v>341</v>
      </c>
      <c r="B757" s="78" t="s">
        <v>454</v>
      </c>
      <c r="C757" s="82" t="s">
        <v>28</v>
      </c>
      <c r="D757" s="66">
        <v>1</v>
      </c>
      <c r="E757" s="67"/>
      <c r="F757" s="67">
        <f>E757*D757</f>
        <v>0</v>
      </c>
      <c r="G757" s="68"/>
    </row>
    <row r="758" spans="1:8" s="20" customFormat="1" ht="31.5" outlineLevel="1" x14ac:dyDescent="0.25">
      <c r="A758" s="54" t="s">
        <v>330</v>
      </c>
      <c r="B758" s="39" t="s">
        <v>113</v>
      </c>
      <c r="C758" s="14" t="s">
        <v>28</v>
      </c>
      <c r="D758" s="95">
        <v>462.67</v>
      </c>
      <c r="E758" s="12"/>
      <c r="F758" s="12">
        <f>E758*D758</f>
        <v>0</v>
      </c>
      <c r="G758" s="16"/>
      <c r="H758" s="19"/>
    </row>
    <row r="759" spans="1:8" s="69" customFormat="1" ht="15.75" outlineLevel="1" x14ac:dyDescent="0.25">
      <c r="A759" s="63" t="s">
        <v>341</v>
      </c>
      <c r="B759" s="78" t="s">
        <v>451</v>
      </c>
      <c r="C759" s="82" t="s">
        <v>431</v>
      </c>
      <c r="D759" s="66">
        <v>1</v>
      </c>
      <c r="E759" s="67"/>
      <c r="F759" s="67">
        <f>E759*D759</f>
        <v>0</v>
      </c>
      <c r="G759" s="68"/>
    </row>
    <row r="760" spans="1:8" s="20" customFormat="1" ht="15.75" outlineLevel="1" x14ac:dyDescent="0.25">
      <c r="A760" s="54" t="s">
        <v>331</v>
      </c>
      <c r="B760" s="39" t="s">
        <v>114</v>
      </c>
      <c r="C760" s="14" t="s">
        <v>27</v>
      </c>
      <c r="D760" s="95">
        <v>1.27</v>
      </c>
      <c r="E760" s="12"/>
      <c r="F760" s="12">
        <f>E760*D760</f>
        <v>0</v>
      </c>
      <c r="G760" s="16"/>
      <c r="H760" s="19"/>
    </row>
    <row r="761" spans="1:8" s="69" customFormat="1" ht="25.5" outlineLevel="1" x14ac:dyDescent="0.25">
      <c r="A761" s="63" t="s">
        <v>341</v>
      </c>
      <c r="B761" s="78" t="s">
        <v>455</v>
      </c>
      <c r="C761" s="82" t="s">
        <v>27</v>
      </c>
      <c r="D761" s="66"/>
      <c r="E761" s="67"/>
      <c r="F761" s="67">
        <f>E761*D761</f>
        <v>0</v>
      </c>
      <c r="G761" s="139"/>
    </row>
    <row r="762" spans="1:8" x14ac:dyDescent="0.25">
      <c r="A762" s="83" t="s">
        <v>456</v>
      </c>
      <c r="B762" s="84"/>
      <c r="C762" s="84"/>
      <c r="D762" s="99"/>
      <c r="E762" s="85"/>
      <c r="F762" s="12"/>
      <c r="G762" s="125"/>
      <c r="H762" s="4"/>
    </row>
    <row r="763" spans="1:8" s="108" customFormat="1" x14ac:dyDescent="0.25">
      <c r="A763" s="103" t="s">
        <v>457</v>
      </c>
      <c r="B763" s="104"/>
      <c r="C763" s="104"/>
      <c r="D763" s="105"/>
      <c r="E763" s="106"/>
      <c r="F763" s="67"/>
      <c r="G763" s="126"/>
    </row>
    <row r="764" spans="1:8" s="108" customFormat="1" x14ac:dyDescent="0.25">
      <c r="A764" s="103" t="s">
        <v>461</v>
      </c>
      <c r="B764" s="104"/>
      <c r="C764" s="104"/>
      <c r="D764" s="105"/>
      <c r="E764" s="106"/>
      <c r="F764" s="56">
        <f>SUM(F9:F761)</f>
        <v>0</v>
      </c>
      <c r="G764" s="127"/>
    </row>
    <row r="765" spans="1:8" x14ac:dyDescent="0.25">
      <c r="A765" s="83" t="s">
        <v>10</v>
      </c>
      <c r="B765" s="84"/>
      <c r="C765" s="84"/>
      <c r="D765" s="99"/>
      <c r="E765" s="85"/>
      <c r="F765" s="12"/>
      <c r="G765" s="140" t="s">
        <v>17</v>
      </c>
      <c r="H765" s="4"/>
    </row>
    <row r="766" spans="1:8" x14ac:dyDescent="0.25">
      <c r="A766" s="83" t="s">
        <v>11</v>
      </c>
      <c r="B766" s="84"/>
      <c r="C766" s="84"/>
      <c r="D766" s="99"/>
      <c r="E766" s="85" t="s">
        <v>9</v>
      </c>
      <c r="F766" s="12"/>
      <c r="G766" s="128"/>
      <c r="H766" s="4"/>
    </row>
    <row r="767" spans="1:8" x14ac:dyDescent="0.25">
      <c r="A767" s="24"/>
      <c r="B767" s="24"/>
      <c r="C767" s="24"/>
      <c r="D767" s="100"/>
      <c r="E767" s="24"/>
      <c r="F767" s="25"/>
      <c r="G767" s="129"/>
      <c r="H767" s="4"/>
    </row>
    <row r="768" spans="1:8" x14ac:dyDescent="0.25">
      <c r="A768" s="24"/>
      <c r="B768" s="27" t="s">
        <v>18</v>
      </c>
      <c r="C768" s="24"/>
      <c r="D768" s="100"/>
      <c r="E768" s="24"/>
      <c r="F768" s="25"/>
      <c r="G768" s="129">
        <f>SUBTOTAL(9,F11:F761)</f>
        <v>0</v>
      </c>
      <c r="H768" s="4"/>
    </row>
    <row r="769" spans="1:8" x14ac:dyDescent="0.25">
      <c r="A769" s="4"/>
      <c r="B769" s="4" t="s">
        <v>15</v>
      </c>
      <c r="C769" s="4"/>
      <c r="D769" s="101"/>
      <c r="E769" s="4"/>
      <c r="F769" s="4"/>
      <c r="G769" s="130"/>
      <c r="H769" s="4"/>
    </row>
    <row r="770" spans="1:8" x14ac:dyDescent="0.25">
      <c r="A770" s="4"/>
      <c r="B770" s="4" t="s">
        <v>16</v>
      </c>
      <c r="C770" s="4"/>
      <c r="D770" s="101"/>
      <c r="E770" s="4"/>
      <c r="F770" s="4"/>
      <c r="G770" s="130"/>
      <c r="H770" s="4"/>
    </row>
    <row r="771" spans="1:8" x14ac:dyDescent="0.25">
      <c r="A771" s="4"/>
      <c r="B771" s="4"/>
      <c r="C771" s="4"/>
      <c r="D771" s="101"/>
      <c r="E771" s="4"/>
      <c r="F771" s="4"/>
      <c r="G771" s="130"/>
      <c r="H771" s="4"/>
    </row>
    <row r="772" spans="1:8" ht="105" customHeight="1" x14ac:dyDescent="0.25">
      <c r="A772" s="4"/>
      <c r="B772" s="10" t="s">
        <v>6</v>
      </c>
      <c r="C772" s="4"/>
      <c r="D772" s="101"/>
      <c r="E772" s="4"/>
      <c r="F772" s="28" t="s">
        <v>8</v>
      </c>
      <c r="G772" s="28"/>
      <c r="H772" s="5"/>
    </row>
    <row r="773" spans="1:8" x14ac:dyDescent="0.25">
      <c r="A773" s="4"/>
      <c r="B773" s="4"/>
      <c r="C773" s="4"/>
      <c r="D773" s="101"/>
      <c r="E773" s="4"/>
      <c r="F773" s="4"/>
      <c r="G773" s="130"/>
      <c r="H773" s="4"/>
    </row>
    <row r="774" spans="1:8" ht="102.75" customHeight="1" x14ac:dyDescent="0.25">
      <c r="B774" s="1"/>
      <c r="F774" s="2"/>
    </row>
  </sheetData>
  <autoFilter ref="A6:H766" xr:uid="{00000000-0001-0000-0000-000000000000}"/>
  <mergeCells count="10">
    <mergeCell ref="F772:G772"/>
    <mergeCell ref="A762:E762"/>
    <mergeCell ref="A765:E765"/>
    <mergeCell ref="A766:E766"/>
    <mergeCell ref="A1:G1"/>
    <mergeCell ref="A2:G2"/>
    <mergeCell ref="A4:G4"/>
    <mergeCell ref="A3:G3"/>
    <mergeCell ref="A763:E763"/>
    <mergeCell ref="A764:E764"/>
  </mergeCells>
  <phoneticPr fontId="16" type="noConversion"/>
  <pageMargins left="0.39370078740157483" right="0.39370078740157483" top="0.78740157480314965" bottom="0.39370078740157483" header="0.31496062992125984" footer="0.31496062992125984"/>
  <pageSetup paperSize="9" scale="47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84C4F7-E267-4AA3-ADC2-A31D4694D774}">
  <dimension ref="A1:H586"/>
  <sheetViews>
    <sheetView view="pageBreakPreview" topLeftCell="A328" zoomScale="85" zoomScaleNormal="100" zoomScaleSheetLayoutView="85" workbookViewId="0">
      <selection activeCell="D290" sqref="D290"/>
    </sheetView>
  </sheetViews>
  <sheetFormatPr defaultRowHeight="15" outlineLevelRow="1" x14ac:dyDescent="0.25"/>
  <cols>
    <col min="1" max="1" width="8" style="3" customWidth="1"/>
    <col min="2" max="2" width="59.28515625" style="3" customWidth="1"/>
    <col min="3" max="3" width="9.140625" style="3"/>
    <col min="4" max="4" width="14.5703125" style="102" bestFit="1" customWidth="1"/>
    <col min="5" max="5" width="17.28515625" style="3" customWidth="1"/>
    <col min="6" max="6" width="18.140625" style="3" customWidth="1"/>
    <col min="7" max="7" width="39.5703125" style="3" customWidth="1"/>
    <col min="8" max="16384" width="9.140625" style="3"/>
  </cols>
  <sheetData>
    <row r="1" spans="1:8" ht="49.5" customHeight="1" x14ac:dyDescent="0.25">
      <c r="A1" s="29" t="s">
        <v>3</v>
      </c>
      <c r="B1" s="29"/>
      <c r="C1" s="29"/>
      <c r="D1" s="88"/>
      <c r="E1" s="29"/>
      <c r="F1" s="29"/>
      <c r="G1" s="29"/>
      <c r="H1" s="4"/>
    </row>
    <row r="2" spans="1:8" x14ac:dyDescent="0.25">
      <c r="A2" s="30" t="s">
        <v>5</v>
      </c>
      <c r="B2" s="30"/>
      <c r="C2" s="30"/>
      <c r="D2" s="89"/>
      <c r="E2" s="30"/>
      <c r="F2" s="30"/>
      <c r="G2" s="30"/>
      <c r="H2" s="4"/>
    </row>
    <row r="3" spans="1:8" x14ac:dyDescent="0.25">
      <c r="A3" s="30" t="s">
        <v>336</v>
      </c>
      <c r="B3" s="30"/>
      <c r="C3" s="30"/>
      <c r="D3" s="89"/>
      <c r="E3" s="30"/>
      <c r="F3" s="30"/>
      <c r="G3" s="30"/>
      <c r="H3" s="4"/>
    </row>
    <row r="4" spans="1:8" ht="62.25" customHeight="1" x14ac:dyDescent="0.25">
      <c r="A4" s="31" t="s">
        <v>12</v>
      </c>
      <c r="B4" s="32"/>
      <c r="C4" s="32"/>
      <c r="D4" s="90"/>
      <c r="E4" s="32"/>
      <c r="F4" s="32"/>
      <c r="G4" s="32"/>
      <c r="H4" s="4"/>
    </row>
    <row r="5" spans="1:8" x14ac:dyDescent="0.25">
      <c r="A5" s="22"/>
      <c r="B5" s="22"/>
      <c r="C5" s="22"/>
      <c r="D5" s="91"/>
      <c r="E5" s="22"/>
      <c r="F5" s="22"/>
      <c r="G5" s="22"/>
      <c r="H5" s="4"/>
    </row>
    <row r="6" spans="1:8" ht="30.75" customHeight="1" x14ac:dyDescent="0.25">
      <c r="A6" s="7" t="s">
        <v>1</v>
      </c>
      <c r="B6" s="8" t="s">
        <v>4</v>
      </c>
      <c r="C6" s="7" t="s">
        <v>0</v>
      </c>
      <c r="D6" s="92" t="s">
        <v>7</v>
      </c>
      <c r="E6" s="9" t="s">
        <v>14</v>
      </c>
      <c r="F6" s="9" t="s">
        <v>13</v>
      </c>
      <c r="G6" s="8" t="s">
        <v>2</v>
      </c>
      <c r="H6" s="4"/>
    </row>
    <row r="7" spans="1:8" x14ac:dyDescent="0.25">
      <c r="A7" s="7">
        <v>1</v>
      </c>
      <c r="B7" s="7">
        <v>2</v>
      </c>
      <c r="C7" s="7">
        <v>3</v>
      </c>
      <c r="D7" s="93">
        <v>4</v>
      </c>
      <c r="E7" s="7">
        <v>5</v>
      </c>
      <c r="F7" s="7">
        <v>6</v>
      </c>
      <c r="G7" s="7">
        <v>7</v>
      </c>
      <c r="H7" s="4"/>
    </row>
    <row r="8" spans="1:8" s="20" customFormat="1" ht="15.75" outlineLevel="1" x14ac:dyDescent="0.25">
      <c r="A8" s="33"/>
      <c r="B8" s="33"/>
      <c r="C8" s="33"/>
      <c r="D8" s="94"/>
      <c r="E8" s="12"/>
      <c r="F8" s="12"/>
      <c r="G8" s="15"/>
      <c r="H8" s="19"/>
    </row>
    <row r="9" spans="1:8" s="20" customFormat="1" ht="19.5" customHeight="1" outlineLevel="1" x14ac:dyDescent="0.25">
      <c r="A9" s="14"/>
      <c r="B9" s="14" t="s">
        <v>19</v>
      </c>
      <c r="C9" s="14"/>
      <c r="D9" s="95"/>
      <c r="E9" s="12"/>
      <c r="F9" s="12"/>
      <c r="G9" s="15"/>
      <c r="H9" s="19"/>
    </row>
    <row r="10" spans="1:8" s="49" customFormat="1" ht="15.75" outlineLevel="1" x14ac:dyDescent="0.25">
      <c r="A10" s="44" t="s">
        <v>29</v>
      </c>
      <c r="B10" s="51" t="s">
        <v>20</v>
      </c>
      <c r="C10" s="46"/>
      <c r="D10" s="46"/>
      <c r="E10" s="47"/>
      <c r="F10" s="47">
        <f t="shared" ref="F10:F55" si="0">E10*D10</f>
        <v>0</v>
      </c>
      <c r="G10" s="60" t="s">
        <v>22</v>
      </c>
    </row>
    <row r="11" spans="1:8" s="69" customFormat="1" ht="15.75" outlineLevel="1" x14ac:dyDescent="0.25">
      <c r="A11" s="63" t="s">
        <v>341</v>
      </c>
      <c r="B11" s="64" t="s">
        <v>337</v>
      </c>
      <c r="C11" s="65" t="s">
        <v>340</v>
      </c>
      <c r="D11" s="66"/>
      <c r="E11" s="67"/>
      <c r="F11" s="67">
        <f>E11*D11</f>
        <v>0</v>
      </c>
      <c r="G11" s="68"/>
    </row>
    <row r="12" spans="1:8" s="69" customFormat="1" ht="15.75" outlineLevel="1" x14ac:dyDescent="0.25">
      <c r="A12" s="63" t="s">
        <v>341</v>
      </c>
      <c r="B12" s="64" t="s">
        <v>338</v>
      </c>
      <c r="C12" s="65" t="s">
        <v>118</v>
      </c>
      <c r="D12" s="66"/>
      <c r="E12" s="67"/>
      <c r="F12" s="67">
        <f t="shared" ref="F12:F13" si="1">E12*D12</f>
        <v>0</v>
      </c>
      <c r="G12" s="68"/>
    </row>
    <row r="13" spans="1:8" s="69" customFormat="1" ht="15.75" outlineLevel="1" x14ac:dyDescent="0.25">
      <c r="A13" s="63" t="s">
        <v>341</v>
      </c>
      <c r="B13" s="64" t="s">
        <v>339</v>
      </c>
      <c r="C13" s="65" t="s">
        <v>23</v>
      </c>
      <c r="D13" s="66"/>
      <c r="E13" s="67"/>
      <c r="F13" s="67">
        <f t="shared" si="1"/>
        <v>0</v>
      </c>
      <c r="G13" s="68"/>
    </row>
    <row r="14" spans="1:8" s="69" customFormat="1" ht="31.5" outlineLevel="1" x14ac:dyDescent="0.25">
      <c r="A14" s="63" t="s">
        <v>341</v>
      </c>
      <c r="B14" s="64" t="s">
        <v>342</v>
      </c>
      <c r="C14" s="70" t="s">
        <v>340</v>
      </c>
      <c r="D14" s="71"/>
      <c r="E14" s="67"/>
      <c r="F14" s="67">
        <f t="shared" si="0"/>
        <v>0</v>
      </c>
      <c r="G14" s="72"/>
    </row>
    <row r="15" spans="1:8" s="69" customFormat="1" ht="31.5" outlineLevel="1" x14ac:dyDescent="0.25">
      <c r="A15" s="63" t="s">
        <v>341</v>
      </c>
      <c r="B15" s="64" t="s">
        <v>343</v>
      </c>
      <c r="C15" s="70" t="s">
        <v>340</v>
      </c>
      <c r="D15" s="71"/>
      <c r="E15" s="67"/>
      <c r="F15" s="67">
        <f t="shared" si="0"/>
        <v>0</v>
      </c>
      <c r="G15" s="72"/>
    </row>
    <row r="16" spans="1:8" s="69" customFormat="1" ht="31.5" outlineLevel="1" x14ac:dyDescent="0.25">
      <c r="A16" s="63" t="s">
        <v>341</v>
      </c>
      <c r="B16" s="64" t="s">
        <v>344</v>
      </c>
      <c r="C16" s="70" t="s">
        <v>340</v>
      </c>
      <c r="D16" s="71"/>
      <c r="E16" s="67"/>
      <c r="F16" s="67">
        <f t="shared" si="0"/>
        <v>0</v>
      </c>
      <c r="G16" s="72"/>
    </row>
    <row r="17" spans="1:7" s="69" customFormat="1" ht="31.5" outlineLevel="1" x14ac:dyDescent="0.25">
      <c r="A17" s="63" t="s">
        <v>341</v>
      </c>
      <c r="B17" s="64" t="s">
        <v>345</v>
      </c>
      <c r="C17" s="70" t="s">
        <v>340</v>
      </c>
      <c r="D17" s="71"/>
      <c r="E17" s="67"/>
      <c r="F17" s="67">
        <f t="shared" si="0"/>
        <v>0</v>
      </c>
      <c r="G17" s="72"/>
    </row>
    <row r="18" spans="1:7" s="69" customFormat="1" ht="31.5" outlineLevel="1" x14ac:dyDescent="0.25">
      <c r="A18" s="63" t="s">
        <v>341</v>
      </c>
      <c r="B18" s="64" t="s">
        <v>346</v>
      </c>
      <c r="C18" s="70" t="s">
        <v>340</v>
      </c>
      <c r="D18" s="71"/>
      <c r="E18" s="67"/>
      <c r="F18" s="67">
        <f t="shared" si="0"/>
        <v>0</v>
      </c>
      <c r="G18" s="72"/>
    </row>
    <row r="19" spans="1:7" s="69" customFormat="1" ht="15.75" outlineLevel="1" x14ac:dyDescent="0.25">
      <c r="A19" s="63" t="s">
        <v>341</v>
      </c>
      <c r="B19" s="64" t="s">
        <v>347</v>
      </c>
      <c r="C19" s="70" t="s">
        <v>118</v>
      </c>
      <c r="D19" s="71"/>
      <c r="E19" s="67"/>
      <c r="F19" s="67">
        <f t="shared" si="0"/>
        <v>0</v>
      </c>
      <c r="G19" s="72"/>
    </row>
    <row r="20" spans="1:7" s="69" customFormat="1" ht="15.75" outlineLevel="1" x14ac:dyDescent="0.25">
      <c r="A20" s="66" t="s">
        <v>341</v>
      </c>
      <c r="B20" s="109" t="s">
        <v>348</v>
      </c>
      <c r="C20" s="65" t="s">
        <v>28</v>
      </c>
      <c r="D20" s="66"/>
      <c r="E20" s="67"/>
      <c r="F20" s="67">
        <f>E20*D20</f>
        <v>0</v>
      </c>
      <c r="G20" s="72"/>
    </row>
    <row r="21" spans="1:7" s="69" customFormat="1" ht="15.75" outlineLevel="1" x14ac:dyDescent="0.25">
      <c r="A21" s="63" t="s">
        <v>341</v>
      </c>
      <c r="B21" s="73" t="s">
        <v>349</v>
      </c>
      <c r="C21" s="65" t="s">
        <v>340</v>
      </c>
      <c r="D21" s="66"/>
      <c r="E21" s="67"/>
      <c r="F21" s="67">
        <f t="shared" si="0"/>
        <v>0</v>
      </c>
      <c r="G21" s="72"/>
    </row>
    <row r="22" spans="1:7" s="69" customFormat="1" ht="15.75" outlineLevel="1" x14ac:dyDescent="0.25">
      <c r="A22" s="63" t="s">
        <v>341</v>
      </c>
      <c r="B22" s="73" t="s">
        <v>350</v>
      </c>
      <c r="C22" s="65" t="s">
        <v>340</v>
      </c>
      <c r="D22" s="66"/>
      <c r="E22" s="67"/>
      <c r="F22" s="67">
        <f t="shared" si="0"/>
        <v>0</v>
      </c>
      <c r="G22" s="72"/>
    </row>
    <row r="23" spans="1:7" s="49" customFormat="1" ht="15.75" outlineLevel="1" x14ac:dyDescent="0.25">
      <c r="A23" s="44" t="s">
        <v>32</v>
      </c>
      <c r="B23" s="51" t="s">
        <v>37</v>
      </c>
      <c r="C23" s="51"/>
      <c r="D23" s="51"/>
      <c r="E23" s="47"/>
      <c r="F23" s="47">
        <f t="shared" si="0"/>
        <v>0</v>
      </c>
      <c r="G23" s="61" t="s">
        <v>22</v>
      </c>
    </row>
    <row r="24" spans="1:7" s="69" customFormat="1" ht="15.75" outlineLevel="1" x14ac:dyDescent="0.25">
      <c r="A24" s="63" t="s">
        <v>341</v>
      </c>
      <c r="B24" s="64" t="s">
        <v>337</v>
      </c>
      <c r="C24" s="65" t="s">
        <v>340</v>
      </c>
      <c r="D24" s="67"/>
      <c r="E24" s="74"/>
      <c r="F24" s="67">
        <f t="shared" ref="F24:F26" si="2">E24*D24</f>
        <v>0</v>
      </c>
      <c r="G24" s="72"/>
    </row>
    <row r="25" spans="1:7" s="69" customFormat="1" ht="15.75" outlineLevel="1" x14ac:dyDescent="0.25">
      <c r="A25" s="63" t="s">
        <v>341</v>
      </c>
      <c r="B25" s="64" t="s">
        <v>338</v>
      </c>
      <c r="C25" s="65" t="s">
        <v>118</v>
      </c>
      <c r="D25" s="67"/>
      <c r="E25" s="74"/>
      <c r="F25" s="67">
        <f t="shared" si="2"/>
        <v>0</v>
      </c>
      <c r="G25" s="72"/>
    </row>
    <row r="26" spans="1:7" s="69" customFormat="1" ht="15.75" outlineLevel="1" x14ac:dyDescent="0.25">
      <c r="A26" s="63" t="s">
        <v>341</v>
      </c>
      <c r="B26" s="64" t="s">
        <v>339</v>
      </c>
      <c r="C26" s="65" t="s">
        <v>23</v>
      </c>
      <c r="D26" s="67"/>
      <c r="E26" s="74"/>
      <c r="F26" s="67">
        <f t="shared" si="2"/>
        <v>0</v>
      </c>
      <c r="G26" s="72"/>
    </row>
    <row r="27" spans="1:7" s="69" customFormat="1" ht="15.75" outlineLevel="1" x14ac:dyDescent="0.25">
      <c r="A27" s="63" t="s">
        <v>341</v>
      </c>
      <c r="B27" s="73" t="s">
        <v>337</v>
      </c>
      <c r="C27" s="75" t="s">
        <v>340</v>
      </c>
      <c r="D27" s="76"/>
      <c r="E27" s="67"/>
      <c r="F27" s="67">
        <f t="shared" si="0"/>
        <v>0</v>
      </c>
      <c r="G27" s="72"/>
    </row>
    <row r="28" spans="1:7" s="69" customFormat="1" ht="15.75" outlineLevel="1" x14ac:dyDescent="0.25">
      <c r="A28" s="63" t="s">
        <v>341</v>
      </c>
      <c r="B28" s="73" t="s">
        <v>338</v>
      </c>
      <c r="C28" s="75" t="s">
        <v>118</v>
      </c>
      <c r="D28" s="76"/>
      <c r="E28" s="67"/>
      <c r="F28" s="67">
        <f t="shared" si="0"/>
        <v>0</v>
      </c>
      <c r="G28" s="72"/>
    </row>
    <row r="29" spans="1:7" s="69" customFormat="1" ht="15.75" outlineLevel="1" x14ac:dyDescent="0.25">
      <c r="A29" s="63" t="s">
        <v>341</v>
      </c>
      <c r="B29" s="73" t="s">
        <v>339</v>
      </c>
      <c r="C29" s="75" t="s">
        <v>23</v>
      </c>
      <c r="D29" s="76"/>
      <c r="E29" s="67"/>
      <c r="F29" s="67">
        <f t="shared" si="0"/>
        <v>0</v>
      </c>
      <c r="G29" s="72"/>
    </row>
    <row r="30" spans="1:7" s="69" customFormat="1" ht="31.5" outlineLevel="1" x14ac:dyDescent="0.25">
      <c r="A30" s="63" t="s">
        <v>341</v>
      </c>
      <c r="B30" s="73" t="s">
        <v>342</v>
      </c>
      <c r="C30" s="75" t="s">
        <v>340</v>
      </c>
      <c r="D30" s="76"/>
      <c r="E30" s="67"/>
      <c r="F30" s="67">
        <f t="shared" si="0"/>
        <v>0</v>
      </c>
      <c r="G30" s="72"/>
    </row>
    <row r="31" spans="1:7" s="69" customFormat="1" ht="31.5" outlineLevel="1" x14ac:dyDescent="0.25">
      <c r="A31" s="63" t="s">
        <v>341</v>
      </c>
      <c r="B31" s="73" t="s">
        <v>343</v>
      </c>
      <c r="C31" s="75" t="s">
        <v>340</v>
      </c>
      <c r="D31" s="76"/>
      <c r="E31" s="67"/>
      <c r="F31" s="67">
        <f t="shared" si="0"/>
        <v>0</v>
      </c>
      <c r="G31" s="72"/>
    </row>
    <row r="32" spans="1:7" s="69" customFormat="1" ht="31.5" outlineLevel="1" x14ac:dyDescent="0.25">
      <c r="A32" s="63" t="s">
        <v>341</v>
      </c>
      <c r="B32" s="73" t="s">
        <v>344</v>
      </c>
      <c r="C32" s="75" t="s">
        <v>340</v>
      </c>
      <c r="D32" s="76"/>
      <c r="E32" s="67"/>
      <c r="F32" s="67">
        <f t="shared" si="0"/>
        <v>0</v>
      </c>
      <c r="G32" s="72"/>
    </row>
    <row r="33" spans="1:7" s="69" customFormat="1" ht="31.5" outlineLevel="1" x14ac:dyDescent="0.25">
      <c r="A33" s="63" t="s">
        <v>341</v>
      </c>
      <c r="B33" s="73" t="s">
        <v>345</v>
      </c>
      <c r="C33" s="75" t="s">
        <v>340</v>
      </c>
      <c r="D33" s="76"/>
      <c r="E33" s="67"/>
      <c r="F33" s="67">
        <f t="shared" si="0"/>
        <v>0</v>
      </c>
      <c r="G33" s="72"/>
    </row>
    <row r="34" spans="1:7" s="69" customFormat="1" ht="31.5" outlineLevel="1" x14ac:dyDescent="0.25">
      <c r="A34" s="63" t="s">
        <v>341</v>
      </c>
      <c r="B34" s="73" t="s">
        <v>346</v>
      </c>
      <c r="C34" s="75" t="s">
        <v>340</v>
      </c>
      <c r="D34" s="76"/>
      <c r="E34" s="67"/>
      <c r="F34" s="67">
        <f t="shared" si="0"/>
        <v>0</v>
      </c>
      <c r="G34" s="72"/>
    </row>
    <row r="35" spans="1:7" s="69" customFormat="1" ht="15.75" outlineLevel="1" x14ac:dyDescent="0.25">
      <c r="A35" s="63" t="s">
        <v>341</v>
      </c>
      <c r="B35" s="73" t="s">
        <v>347</v>
      </c>
      <c r="C35" s="75" t="s">
        <v>118</v>
      </c>
      <c r="D35" s="76"/>
      <c r="E35" s="67"/>
      <c r="F35" s="67">
        <f t="shared" si="0"/>
        <v>0</v>
      </c>
      <c r="G35" s="72"/>
    </row>
    <row r="36" spans="1:7" s="69" customFormat="1" ht="15.75" outlineLevel="1" x14ac:dyDescent="0.25">
      <c r="A36" s="63" t="s">
        <v>341</v>
      </c>
      <c r="B36" s="64" t="s">
        <v>348</v>
      </c>
      <c r="C36" s="65" t="s">
        <v>28</v>
      </c>
      <c r="D36" s="66"/>
      <c r="E36" s="67"/>
      <c r="F36" s="67">
        <f>E36*D36</f>
        <v>0</v>
      </c>
      <c r="G36" s="72"/>
    </row>
    <row r="37" spans="1:7" s="69" customFormat="1" ht="15.75" outlineLevel="1" x14ac:dyDescent="0.25">
      <c r="A37" s="63" t="s">
        <v>341</v>
      </c>
      <c r="B37" s="64" t="s">
        <v>349</v>
      </c>
      <c r="C37" s="65" t="s">
        <v>340</v>
      </c>
      <c r="D37" s="66"/>
      <c r="E37" s="67"/>
      <c r="F37" s="67">
        <f t="shared" ref="F37:F38" si="3">E37*D37</f>
        <v>0</v>
      </c>
      <c r="G37" s="72"/>
    </row>
    <row r="38" spans="1:7" s="69" customFormat="1" ht="15.75" outlineLevel="1" x14ac:dyDescent="0.25">
      <c r="A38" s="63" t="s">
        <v>341</v>
      </c>
      <c r="B38" s="64" t="s">
        <v>350</v>
      </c>
      <c r="C38" s="65" t="s">
        <v>340</v>
      </c>
      <c r="D38" s="66"/>
      <c r="E38" s="67"/>
      <c r="F38" s="67">
        <f t="shared" si="3"/>
        <v>0</v>
      </c>
      <c r="G38" s="72"/>
    </row>
    <row r="39" spans="1:7" s="49" customFormat="1" ht="15.75" outlineLevel="1" x14ac:dyDescent="0.25">
      <c r="A39" s="62" t="s">
        <v>119</v>
      </c>
      <c r="B39" s="51" t="s">
        <v>44</v>
      </c>
      <c r="C39" s="46"/>
      <c r="D39" s="46"/>
      <c r="E39" s="47"/>
      <c r="F39" s="47">
        <f t="shared" si="0"/>
        <v>0</v>
      </c>
      <c r="G39" s="61" t="s">
        <v>22</v>
      </c>
    </row>
    <row r="40" spans="1:7" s="69" customFormat="1" ht="15.75" outlineLevel="1" x14ac:dyDescent="0.25">
      <c r="A40" s="63" t="s">
        <v>341</v>
      </c>
      <c r="B40" s="64" t="s">
        <v>337</v>
      </c>
      <c r="C40" s="65" t="s">
        <v>340</v>
      </c>
      <c r="D40" s="66"/>
      <c r="E40" s="67"/>
      <c r="F40" s="67">
        <f t="shared" ref="F40:F42" si="4">E40*D40</f>
        <v>0</v>
      </c>
      <c r="G40" s="72"/>
    </row>
    <row r="41" spans="1:7" s="69" customFormat="1" ht="15.75" outlineLevel="1" x14ac:dyDescent="0.25">
      <c r="A41" s="63" t="s">
        <v>341</v>
      </c>
      <c r="B41" s="64" t="s">
        <v>338</v>
      </c>
      <c r="C41" s="65" t="s">
        <v>118</v>
      </c>
      <c r="D41" s="66"/>
      <c r="E41" s="67"/>
      <c r="F41" s="67">
        <f t="shared" si="4"/>
        <v>0</v>
      </c>
      <c r="G41" s="72"/>
    </row>
    <row r="42" spans="1:7" s="69" customFormat="1" ht="15.75" outlineLevel="1" x14ac:dyDescent="0.25">
      <c r="A42" s="63" t="s">
        <v>341</v>
      </c>
      <c r="B42" s="64" t="s">
        <v>339</v>
      </c>
      <c r="C42" s="65" t="s">
        <v>23</v>
      </c>
      <c r="D42" s="66"/>
      <c r="E42" s="67"/>
      <c r="F42" s="67">
        <f t="shared" si="4"/>
        <v>0</v>
      </c>
      <c r="G42" s="72"/>
    </row>
    <row r="43" spans="1:7" s="69" customFormat="1" ht="15.75" outlineLevel="1" x14ac:dyDescent="0.25">
      <c r="A43" s="63" t="s">
        <v>341</v>
      </c>
      <c r="B43" s="64" t="s">
        <v>337</v>
      </c>
      <c r="C43" s="65" t="s">
        <v>340</v>
      </c>
      <c r="D43" s="66"/>
      <c r="E43" s="67"/>
      <c r="F43" s="67">
        <f t="shared" ref="F43:F45" si="5">E43*D43</f>
        <v>0</v>
      </c>
      <c r="G43" s="72"/>
    </row>
    <row r="44" spans="1:7" s="69" customFormat="1" ht="15.75" outlineLevel="1" x14ac:dyDescent="0.25">
      <c r="A44" s="63" t="s">
        <v>341</v>
      </c>
      <c r="B44" s="64" t="s">
        <v>338</v>
      </c>
      <c r="C44" s="65" t="s">
        <v>118</v>
      </c>
      <c r="D44" s="66"/>
      <c r="E44" s="67"/>
      <c r="F44" s="67">
        <f t="shared" si="5"/>
        <v>0</v>
      </c>
      <c r="G44" s="72"/>
    </row>
    <row r="45" spans="1:7" s="69" customFormat="1" ht="15.75" outlineLevel="1" x14ac:dyDescent="0.25">
      <c r="A45" s="63" t="s">
        <v>341</v>
      </c>
      <c r="B45" s="64" t="s">
        <v>339</v>
      </c>
      <c r="C45" s="65" t="s">
        <v>23</v>
      </c>
      <c r="D45" s="66"/>
      <c r="E45" s="67"/>
      <c r="F45" s="67">
        <f t="shared" si="5"/>
        <v>0</v>
      </c>
      <c r="G45" s="72"/>
    </row>
    <row r="46" spans="1:7" s="69" customFormat="1" ht="31.5" outlineLevel="1" x14ac:dyDescent="0.25">
      <c r="A46" s="63" t="s">
        <v>341</v>
      </c>
      <c r="B46" s="64" t="s">
        <v>342</v>
      </c>
      <c r="C46" s="65" t="s">
        <v>340</v>
      </c>
      <c r="D46" s="66"/>
      <c r="E46" s="67"/>
      <c r="F46" s="67">
        <f t="shared" ref="F46:F51" si="6">E46*D46</f>
        <v>0</v>
      </c>
      <c r="G46" s="72"/>
    </row>
    <row r="47" spans="1:7" s="69" customFormat="1" ht="31.5" outlineLevel="1" x14ac:dyDescent="0.25">
      <c r="A47" s="63" t="s">
        <v>341</v>
      </c>
      <c r="B47" s="64" t="s">
        <v>343</v>
      </c>
      <c r="C47" s="65" t="s">
        <v>340</v>
      </c>
      <c r="D47" s="66"/>
      <c r="E47" s="67"/>
      <c r="F47" s="67">
        <f t="shared" si="6"/>
        <v>0</v>
      </c>
      <c r="G47" s="72"/>
    </row>
    <row r="48" spans="1:7" s="69" customFormat="1" ht="31.5" outlineLevel="1" x14ac:dyDescent="0.25">
      <c r="A48" s="63" t="s">
        <v>341</v>
      </c>
      <c r="B48" s="64" t="s">
        <v>344</v>
      </c>
      <c r="C48" s="65" t="s">
        <v>340</v>
      </c>
      <c r="D48" s="66"/>
      <c r="E48" s="67"/>
      <c r="F48" s="67">
        <f t="shared" si="6"/>
        <v>0</v>
      </c>
      <c r="G48" s="72"/>
    </row>
    <row r="49" spans="1:7" s="69" customFormat="1" ht="31.5" outlineLevel="1" x14ac:dyDescent="0.25">
      <c r="A49" s="63" t="s">
        <v>341</v>
      </c>
      <c r="B49" s="64" t="s">
        <v>345</v>
      </c>
      <c r="C49" s="65" t="s">
        <v>340</v>
      </c>
      <c r="D49" s="66"/>
      <c r="E49" s="67"/>
      <c r="F49" s="67">
        <f t="shared" si="6"/>
        <v>0</v>
      </c>
      <c r="G49" s="72"/>
    </row>
    <row r="50" spans="1:7" s="69" customFormat="1" ht="31.5" outlineLevel="1" x14ac:dyDescent="0.25">
      <c r="A50" s="63" t="s">
        <v>341</v>
      </c>
      <c r="B50" s="64" t="s">
        <v>346</v>
      </c>
      <c r="C50" s="65" t="s">
        <v>340</v>
      </c>
      <c r="D50" s="66"/>
      <c r="E50" s="67"/>
      <c r="F50" s="67">
        <f t="shared" si="6"/>
        <v>0</v>
      </c>
      <c r="G50" s="72"/>
    </row>
    <row r="51" spans="1:7" s="69" customFormat="1" ht="15.75" outlineLevel="1" x14ac:dyDescent="0.25">
      <c r="A51" s="63" t="s">
        <v>341</v>
      </c>
      <c r="B51" s="64" t="s">
        <v>347</v>
      </c>
      <c r="C51" s="65" t="s">
        <v>118</v>
      </c>
      <c r="D51" s="66"/>
      <c r="E51" s="67"/>
      <c r="F51" s="67">
        <f t="shared" si="6"/>
        <v>0</v>
      </c>
      <c r="G51" s="72"/>
    </row>
    <row r="52" spans="1:7" s="69" customFormat="1" ht="15.75" outlineLevel="1" x14ac:dyDescent="0.25">
      <c r="A52" s="63" t="s">
        <v>341</v>
      </c>
      <c r="B52" s="64" t="s">
        <v>348</v>
      </c>
      <c r="C52" s="65" t="s">
        <v>28</v>
      </c>
      <c r="D52" s="66"/>
      <c r="E52" s="67"/>
      <c r="F52" s="67">
        <f>E52*D52</f>
        <v>0</v>
      </c>
      <c r="G52" s="72"/>
    </row>
    <row r="53" spans="1:7" s="81" customFormat="1" ht="15.75" outlineLevel="1" x14ac:dyDescent="0.25">
      <c r="A53" s="63" t="s">
        <v>341</v>
      </c>
      <c r="B53" s="78" t="s">
        <v>349</v>
      </c>
      <c r="C53" s="70" t="s">
        <v>340</v>
      </c>
      <c r="D53" s="65"/>
      <c r="E53" s="79"/>
      <c r="F53" s="67">
        <f t="shared" ref="F53:F54" si="7">E53*D53</f>
        <v>0</v>
      </c>
      <c r="G53" s="80"/>
    </row>
    <row r="54" spans="1:7" s="81" customFormat="1" ht="15.75" outlineLevel="1" x14ac:dyDescent="0.25">
      <c r="A54" s="63" t="s">
        <v>341</v>
      </c>
      <c r="B54" s="78" t="s">
        <v>350</v>
      </c>
      <c r="C54" s="70" t="s">
        <v>340</v>
      </c>
      <c r="D54" s="65"/>
      <c r="E54" s="79"/>
      <c r="F54" s="67">
        <f t="shared" si="7"/>
        <v>0</v>
      </c>
      <c r="G54" s="80"/>
    </row>
    <row r="55" spans="1:7" s="49" customFormat="1" ht="15.75" outlineLevel="1" x14ac:dyDescent="0.25">
      <c r="A55" s="62" t="s">
        <v>120</v>
      </c>
      <c r="B55" s="51" t="s">
        <v>45</v>
      </c>
      <c r="C55" s="51"/>
      <c r="D55" s="51"/>
      <c r="E55" s="47"/>
      <c r="F55" s="47">
        <f t="shared" si="0"/>
        <v>0</v>
      </c>
      <c r="G55" s="61" t="s">
        <v>22</v>
      </c>
    </row>
    <row r="56" spans="1:7" s="69" customFormat="1" ht="15.75" outlineLevel="1" x14ac:dyDescent="0.25">
      <c r="A56" s="63" t="s">
        <v>341</v>
      </c>
      <c r="B56" s="64" t="s">
        <v>337</v>
      </c>
      <c r="C56" s="65" t="s">
        <v>340</v>
      </c>
      <c r="D56" s="66"/>
      <c r="E56" s="67"/>
      <c r="F56" s="67">
        <f t="shared" ref="F56:F58" si="8">E56*D56</f>
        <v>0</v>
      </c>
      <c r="G56" s="68"/>
    </row>
    <row r="57" spans="1:7" s="69" customFormat="1" ht="15.75" outlineLevel="1" x14ac:dyDescent="0.25">
      <c r="A57" s="63" t="s">
        <v>341</v>
      </c>
      <c r="B57" s="64" t="s">
        <v>338</v>
      </c>
      <c r="C57" s="65" t="s">
        <v>118</v>
      </c>
      <c r="D57" s="66"/>
      <c r="E57" s="67"/>
      <c r="F57" s="67">
        <f t="shared" si="8"/>
        <v>0</v>
      </c>
      <c r="G57" s="68"/>
    </row>
    <row r="58" spans="1:7" s="69" customFormat="1" ht="15.75" outlineLevel="1" x14ac:dyDescent="0.25">
      <c r="A58" s="63" t="s">
        <v>341</v>
      </c>
      <c r="B58" s="64" t="s">
        <v>339</v>
      </c>
      <c r="C58" s="65" t="s">
        <v>23</v>
      </c>
      <c r="D58" s="66"/>
      <c r="E58" s="67"/>
      <c r="F58" s="67">
        <f t="shared" si="8"/>
        <v>0</v>
      </c>
      <c r="G58" s="68"/>
    </row>
    <row r="59" spans="1:7" s="69" customFormat="1" ht="15.75" outlineLevel="1" x14ac:dyDescent="0.25">
      <c r="A59" s="63" t="s">
        <v>341</v>
      </c>
      <c r="B59" s="64" t="s">
        <v>337</v>
      </c>
      <c r="C59" s="65" t="s">
        <v>340</v>
      </c>
      <c r="D59" s="66"/>
      <c r="E59" s="67"/>
      <c r="F59" s="67">
        <f t="shared" ref="F59:F61" si="9">E59*D59</f>
        <v>0</v>
      </c>
      <c r="G59" s="72"/>
    </row>
    <row r="60" spans="1:7" s="69" customFormat="1" ht="15.75" outlineLevel="1" x14ac:dyDescent="0.25">
      <c r="A60" s="63" t="s">
        <v>341</v>
      </c>
      <c r="B60" s="64" t="s">
        <v>338</v>
      </c>
      <c r="C60" s="65" t="s">
        <v>118</v>
      </c>
      <c r="D60" s="66"/>
      <c r="E60" s="67"/>
      <c r="F60" s="67">
        <f t="shared" si="9"/>
        <v>0</v>
      </c>
      <c r="G60" s="72"/>
    </row>
    <row r="61" spans="1:7" s="69" customFormat="1" ht="15.75" outlineLevel="1" x14ac:dyDescent="0.25">
      <c r="A61" s="63" t="s">
        <v>341</v>
      </c>
      <c r="B61" s="64" t="s">
        <v>339</v>
      </c>
      <c r="C61" s="65" t="s">
        <v>23</v>
      </c>
      <c r="D61" s="66"/>
      <c r="E61" s="67"/>
      <c r="F61" s="67">
        <f t="shared" si="9"/>
        <v>0</v>
      </c>
      <c r="G61" s="72"/>
    </row>
    <row r="62" spans="1:7" s="69" customFormat="1" ht="17.25" customHeight="1" outlineLevel="1" x14ac:dyDescent="0.25">
      <c r="A62" s="63" t="s">
        <v>341</v>
      </c>
      <c r="B62" s="64" t="s">
        <v>342</v>
      </c>
      <c r="C62" s="65" t="s">
        <v>340</v>
      </c>
      <c r="D62" s="66"/>
      <c r="E62" s="67"/>
      <c r="F62" s="67">
        <f t="shared" ref="F62:F67" si="10">E62*D62</f>
        <v>0</v>
      </c>
      <c r="G62" s="72"/>
    </row>
    <row r="63" spans="1:7" s="69" customFormat="1" ht="34.5" customHeight="1" outlineLevel="1" x14ac:dyDescent="0.25">
      <c r="A63" s="63" t="s">
        <v>341</v>
      </c>
      <c r="B63" s="64" t="s">
        <v>343</v>
      </c>
      <c r="C63" s="65" t="s">
        <v>340</v>
      </c>
      <c r="D63" s="66"/>
      <c r="E63" s="67"/>
      <c r="F63" s="67">
        <f t="shared" si="10"/>
        <v>0</v>
      </c>
      <c r="G63" s="72"/>
    </row>
    <row r="64" spans="1:7" s="69" customFormat="1" ht="31.5" outlineLevel="1" x14ac:dyDescent="0.25">
      <c r="A64" s="63" t="s">
        <v>341</v>
      </c>
      <c r="B64" s="64" t="s">
        <v>344</v>
      </c>
      <c r="C64" s="65" t="s">
        <v>340</v>
      </c>
      <c r="D64" s="66"/>
      <c r="E64" s="67"/>
      <c r="F64" s="67">
        <f t="shared" si="10"/>
        <v>0</v>
      </c>
      <c r="G64" s="72"/>
    </row>
    <row r="65" spans="1:7" s="69" customFormat="1" ht="31.5" outlineLevel="1" x14ac:dyDescent="0.25">
      <c r="A65" s="63" t="s">
        <v>341</v>
      </c>
      <c r="B65" s="64" t="s">
        <v>345</v>
      </c>
      <c r="C65" s="65" t="s">
        <v>340</v>
      </c>
      <c r="D65" s="66"/>
      <c r="E65" s="67"/>
      <c r="F65" s="67">
        <f t="shared" si="10"/>
        <v>0</v>
      </c>
      <c r="G65" s="72"/>
    </row>
    <row r="66" spans="1:7" s="69" customFormat="1" ht="31.5" outlineLevel="1" x14ac:dyDescent="0.25">
      <c r="A66" s="63" t="s">
        <v>341</v>
      </c>
      <c r="B66" s="64" t="s">
        <v>346</v>
      </c>
      <c r="C66" s="65" t="s">
        <v>340</v>
      </c>
      <c r="D66" s="66"/>
      <c r="E66" s="67"/>
      <c r="F66" s="67">
        <f t="shared" si="10"/>
        <v>0</v>
      </c>
      <c r="G66" s="72"/>
    </row>
    <row r="67" spans="1:7" s="69" customFormat="1" ht="15.75" outlineLevel="1" x14ac:dyDescent="0.25">
      <c r="A67" s="63" t="s">
        <v>341</v>
      </c>
      <c r="B67" s="64" t="s">
        <v>347</v>
      </c>
      <c r="C67" s="65" t="s">
        <v>118</v>
      </c>
      <c r="D67" s="66"/>
      <c r="E67" s="67"/>
      <c r="F67" s="67">
        <f t="shared" si="10"/>
        <v>0</v>
      </c>
      <c r="G67" s="72"/>
    </row>
    <row r="68" spans="1:7" s="69" customFormat="1" ht="15.75" outlineLevel="1" x14ac:dyDescent="0.25">
      <c r="A68" s="63" t="s">
        <v>341</v>
      </c>
      <c r="B68" s="64" t="s">
        <v>348</v>
      </c>
      <c r="C68" s="66" t="s">
        <v>28</v>
      </c>
      <c r="D68" s="66"/>
      <c r="E68" s="67"/>
      <c r="F68" s="67">
        <f>E68*D68</f>
        <v>0</v>
      </c>
      <c r="G68" s="72"/>
    </row>
    <row r="69" spans="1:7" s="69" customFormat="1" ht="15.75" outlineLevel="1" x14ac:dyDescent="0.25">
      <c r="A69" s="63" t="s">
        <v>341</v>
      </c>
      <c r="B69" s="64" t="s">
        <v>349</v>
      </c>
      <c r="C69" s="65" t="s">
        <v>340</v>
      </c>
      <c r="D69" s="66"/>
      <c r="E69" s="67"/>
      <c r="F69" s="67">
        <f t="shared" ref="F69:F70" si="11">E69*D69</f>
        <v>0</v>
      </c>
      <c r="G69" s="72"/>
    </row>
    <row r="70" spans="1:7" s="69" customFormat="1" ht="15.75" outlineLevel="1" x14ac:dyDescent="0.25">
      <c r="A70" s="63" t="s">
        <v>341</v>
      </c>
      <c r="B70" s="64" t="s">
        <v>350</v>
      </c>
      <c r="C70" s="65" t="s">
        <v>340</v>
      </c>
      <c r="D70" s="66"/>
      <c r="E70" s="67"/>
      <c r="F70" s="67">
        <f t="shared" si="11"/>
        <v>0</v>
      </c>
      <c r="G70" s="72"/>
    </row>
    <row r="71" spans="1:7" s="49" customFormat="1" ht="15.75" outlineLevel="1" x14ac:dyDescent="0.25">
      <c r="A71" s="44" t="s">
        <v>31</v>
      </c>
      <c r="B71" s="51" t="s">
        <v>47</v>
      </c>
      <c r="C71" s="51"/>
      <c r="D71" s="51"/>
      <c r="E71" s="47"/>
      <c r="F71" s="47"/>
      <c r="G71" s="61" t="s">
        <v>335</v>
      </c>
    </row>
    <row r="72" spans="1:7" s="69" customFormat="1" ht="48" customHeight="1" outlineLevel="1" x14ac:dyDescent="0.25">
      <c r="A72" s="63" t="s">
        <v>341</v>
      </c>
      <c r="B72" s="64" t="s">
        <v>351</v>
      </c>
      <c r="C72" s="65" t="s">
        <v>23</v>
      </c>
      <c r="D72" s="66"/>
      <c r="E72" s="67"/>
      <c r="F72" s="67">
        <f t="shared" ref="F72:F107" si="12">E72*D72</f>
        <v>0</v>
      </c>
      <c r="G72" s="72"/>
    </row>
    <row r="73" spans="1:7" s="69" customFormat="1" ht="48" customHeight="1" outlineLevel="1" x14ac:dyDescent="0.25">
      <c r="A73" s="63" t="s">
        <v>341</v>
      </c>
      <c r="B73" s="64" t="s">
        <v>352</v>
      </c>
      <c r="C73" s="65" t="s">
        <v>23</v>
      </c>
      <c r="D73" s="66"/>
      <c r="E73" s="67"/>
      <c r="F73" s="67">
        <f t="shared" si="12"/>
        <v>0</v>
      </c>
      <c r="G73" s="72"/>
    </row>
    <row r="74" spans="1:7" s="69" customFormat="1" ht="48" customHeight="1" outlineLevel="1" x14ac:dyDescent="0.25">
      <c r="A74" s="63" t="s">
        <v>341</v>
      </c>
      <c r="B74" s="64" t="s">
        <v>353</v>
      </c>
      <c r="C74" s="65" t="s">
        <v>23</v>
      </c>
      <c r="D74" s="66"/>
      <c r="E74" s="67"/>
      <c r="F74" s="67">
        <f t="shared" si="12"/>
        <v>0</v>
      </c>
      <c r="G74" s="72"/>
    </row>
    <row r="75" spans="1:7" s="69" customFormat="1" ht="48" customHeight="1" outlineLevel="1" x14ac:dyDescent="0.25">
      <c r="A75" s="63" t="s">
        <v>341</v>
      </c>
      <c r="B75" s="64" t="s">
        <v>354</v>
      </c>
      <c r="C75" s="65" t="s">
        <v>23</v>
      </c>
      <c r="D75" s="66"/>
      <c r="E75" s="67"/>
      <c r="F75" s="67">
        <f t="shared" si="12"/>
        <v>0</v>
      </c>
      <c r="G75" s="72"/>
    </row>
    <row r="76" spans="1:7" s="69" customFormat="1" ht="48" customHeight="1" outlineLevel="1" x14ac:dyDescent="0.25">
      <c r="A76" s="63" t="s">
        <v>341</v>
      </c>
      <c r="B76" s="64" t="s">
        <v>355</v>
      </c>
      <c r="C76" s="65" t="s">
        <v>23</v>
      </c>
      <c r="D76" s="66"/>
      <c r="E76" s="67"/>
      <c r="F76" s="67">
        <f t="shared" si="12"/>
        <v>0</v>
      </c>
      <c r="G76" s="72"/>
    </row>
    <row r="77" spans="1:7" s="69" customFormat="1" ht="48" customHeight="1" outlineLevel="1" x14ac:dyDescent="0.25">
      <c r="A77" s="63" t="s">
        <v>341</v>
      </c>
      <c r="B77" s="64" t="s">
        <v>356</v>
      </c>
      <c r="C77" s="65" t="s">
        <v>23</v>
      </c>
      <c r="D77" s="66"/>
      <c r="E77" s="67"/>
      <c r="F77" s="67">
        <f t="shared" si="12"/>
        <v>0</v>
      </c>
      <c r="G77" s="72"/>
    </row>
    <row r="78" spans="1:7" s="69" customFormat="1" ht="48" customHeight="1" outlineLevel="1" x14ac:dyDescent="0.25">
      <c r="A78" s="63" t="s">
        <v>341</v>
      </c>
      <c r="B78" s="64" t="s">
        <v>357</v>
      </c>
      <c r="C78" s="65" t="s">
        <v>23</v>
      </c>
      <c r="D78" s="66"/>
      <c r="E78" s="67"/>
      <c r="F78" s="67">
        <f t="shared" si="12"/>
        <v>0</v>
      </c>
      <c r="G78" s="72"/>
    </row>
    <row r="79" spans="1:7" s="69" customFormat="1" ht="48" customHeight="1" outlineLevel="1" x14ac:dyDescent="0.25">
      <c r="A79" s="63" t="s">
        <v>341</v>
      </c>
      <c r="B79" s="64" t="s">
        <v>358</v>
      </c>
      <c r="C79" s="65" t="s">
        <v>23</v>
      </c>
      <c r="D79" s="66"/>
      <c r="E79" s="67"/>
      <c r="F79" s="67">
        <f t="shared" si="12"/>
        <v>0</v>
      </c>
      <c r="G79" s="72"/>
    </row>
    <row r="80" spans="1:7" s="69" customFormat="1" ht="48" customHeight="1" outlineLevel="1" x14ac:dyDescent="0.25">
      <c r="A80" s="63" t="s">
        <v>341</v>
      </c>
      <c r="B80" s="64" t="s">
        <v>357</v>
      </c>
      <c r="C80" s="65" t="s">
        <v>23</v>
      </c>
      <c r="D80" s="66"/>
      <c r="E80" s="67"/>
      <c r="F80" s="67">
        <f t="shared" si="12"/>
        <v>0</v>
      </c>
      <c r="G80" s="72"/>
    </row>
    <row r="81" spans="1:7" s="69" customFormat="1" ht="48" customHeight="1" outlineLevel="1" x14ac:dyDescent="0.25">
      <c r="A81" s="63" t="s">
        <v>341</v>
      </c>
      <c r="B81" s="64" t="s">
        <v>359</v>
      </c>
      <c r="C81" s="65" t="s">
        <v>23</v>
      </c>
      <c r="D81" s="66"/>
      <c r="E81" s="67"/>
      <c r="F81" s="67">
        <f t="shared" si="12"/>
        <v>0</v>
      </c>
      <c r="G81" s="72"/>
    </row>
    <row r="82" spans="1:7" s="69" customFormat="1" ht="48" customHeight="1" outlineLevel="1" x14ac:dyDescent="0.25">
      <c r="A82" s="63" t="s">
        <v>341</v>
      </c>
      <c r="B82" s="64" t="s">
        <v>360</v>
      </c>
      <c r="C82" s="65" t="s">
        <v>23</v>
      </c>
      <c r="D82" s="66"/>
      <c r="E82" s="67"/>
      <c r="F82" s="67">
        <f t="shared" si="12"/>
        <v>0</v>
      </c>
      <c r="G82" s="72"/>
    </row>
    <row r="83" spans="1:7" s="69" customFormat="1" ht="48" customHeight="1" outlineLevel="1" x14ac:dyDescent="0.25">
      <c r="A83" s="63" t="s">
        <v>341</v>
      </c>
      <c r="B83" s="64" t="s">
        <v>361</v>
      </c>
      <c r="C83" s="65" t="s">
        <v>23</v>
      </c>
      <c r="D83" s="66"/>
      <c r="E83" s="67"/>
      <c r="F83" s="67">
        <f t="shared" si="12"/>
        <v>0</v>
      </c>
      <c r="G83" s="72"/>
    </row>
    <row r="84" spans="1:7" s="69" customFormat="1" ht="48" customHeight="1" outlineLevel="1" x14ac:dyDescent="0.25">
      <c r="A84" s="63" t="s">
        <v>341</v>
      </c>
      <c r="B84" s="64" t="s">
        <v>362</v>
      </c>
      <c r="C84" s="65" t="s">
        <v>23</v>
      </c>
      <c r="D84" s="66"/>
      <c r="E84" s="67"/>
      <c r="F84" s="67">
        <f t="shared" si="12"/>
        <v>0</v>
      </c>
      <c r="G84" s="72"/>
    </row>
    <row r="85" spans="1:7" s="69" customFormat="1" ht="48" customHeight="1" outlineLevel="1" x14ac:dyDescent="0.25">
      <c r="A85" s="63" t="s">
        <v>341</v>
      </c>
      <c r="B85" s="64" t="s">
        <v>363</v>
      </c>
      <c r="C85" s="65" t="s">
        <v>23</v>
      </c>
      <c r="D85" s="66"/>
      <c r="E85" s="67"/>
      <c r="F85" s="67">
        <f t="shared" si="12"/>
        <v>0</v>
      </c>
      <c r="G85" s="72"/>
    </row>
    <row r="86" spans="1:7" s="69" customFormat="1" ht="48" customHeight="1" outlineLevel="1" x14ac:dyDescent="0.25">
      <c r="A86" s="63" t="s">
        <v>341</v>
      </c>
      <c r="B86" s="64" t="s">
        <v>364</v>
      </c>
      <c r="C86" s="65" t="s">
        <v>23</v>
      </c>
      <c r="D86" s="66"/>
      <c r="E86" s="67"/>
      <c r="F86" s="67">
        <f t="shared" si="12"/>
        <v>0</v>
      </c>
      <c r="G86" s="72"/>
    </row>
    <row r="87" spans="1:7" s="69" customFormat="1" ht="48" customHeight="1" outlineLevel="1" x14ac:dyDescent="0.25">
      <c r="A87" s="63" t="s">
        <v>341</v>
      </c>
      <c r="B87" s="64" t="s">
        <v>365</v>
      </c>
      <c r="C87" s="65" t="s">
        <v>23</v>
      </c>
      <c r="D87" s="66"/>
      <c r="E87" s="67"/>
      <c r="F87" s="67">
        <f t="shared" si="12"/>
        <v>0</v>
      </c>
      <c r="G87" s="72"/>
    </row>
    <row r="88" spans="1:7" s="69" customFormat="1" ht="48" customHeight="1" outlineLevel="1" x14ac:dyDescent="0.25">
      <c r="A88" s="63" t="s">
        <v>341</v>
      </c>
      <c r="B88" s="64" t="s">
        <v>366</v>
      </c>
      <c r="C88" s="65" t="s">
        <v>23</v>
      </c>
      <c r="D88" s="66"/>
      <c r="E88" s="67"/>
      <c r="F88" s="67">
        <f t="shared" si="12"/>
        <v>0</v>
      </c>
      <c r="G88" s="72"/>
    </row>
    <row r="89" spans="1:7" s="69" customFormat="1" ht="48" customHeight="1" outlineLevel="1" x14ac:dyDescent="0.25">
      <c r="A89" s="63" t="s">
        <v>341</v>
      </c>
      <c r="B89" s="64" t="s">
        <v>367</v>
      </c>
      <c r="C89" s="65" t="s">
        <v>23</v>
      </c>
      <c r="D89" s="66"/>
      <c r="E89" s="67"/>
      <c r="F89" s="67">
        <f t="shared" si="12"/>
        <v>0</v>
      </c>
      <c r="G89" s="72"/>
    </row>
    <row r="90" spans="1:7" s="69" customFormat="1" ht="48" customHeight="1" outlineLevel="1" x14ac:dyDescent="0.25">
      <c r="A90" s="63" t="s">
        <v>341</v>
      </c>
      <c r="B90" s="64" t="s">
        <v>368</v>
      </c>
      <c r="C90" s="65" t="s">
        <v>23</v>
      </c>
      <c r="D90" s="66"/>
      <c r="E90" s="67"/>
      <c r="F90" s="67">
        <f t="shared" si="12"/>
        <v>0</v>
      </c>
      <c r="G90" s="72"/>
    </row>
    <row r="91" spans="1:7" s="69" customFormat="1" ht="48" customHeight="1" outlineLevel="1" x14ac:dyDescent="0.25">
      <c r="A91" s="63" t="s">
        <v>341</v>
      </c>
      <c r="B91" s="64" t="s">
        <v>369</v>
      </c>
      <c r="C91" s="65" t="s">
        <v>23</v>
      </c>
      <c r="D91" s="66"/>
      <c r="E91" s="67"/>
      <c r="F91" s="67">
        <f t="shared" si="12"/>
        <v>0</v>
      </c>
      <c r="G91" s="72"/>
    </row>
    <row r="92" spans="1:7" s="69" customFormat="1" ht="48" customHeight="1" outlineLevel="1" x14ac:dyDescent="0.25">
      <c r="A92" s="63" t="s">
        <v>341</v>
      </c>
      <c r="B92" s="64" t="s">
        <v>370</v>
      </c>
      <c r="C92" s="65" t="s">
        <v>23</v>
      </c>
      <c r="D92" s="66"/>
      <c r="E92" s="67"/>
      <c r="F92" s="67">
        <f t="shared" si="12"/>
        <v>0</v>
      </c>
      <c r="G92" s="72"/>
    </row>
    <row r="93" spans="1:7" s="69" customFormat="1" ht="48" customHeight="1" outlineLevel="1" x14ac:dyDescent="0.25">
      <c r="A93" s="63" t="s">
        <v>341</v>
      </c>
      <c r="B93" s="64" t="s">
        <v>371</v>
      </c>
      <c r="C93" s="65" t="s">
        <v>23</v>
      </c>
      <c r="D93" s="66"/>
      <c r="E93" s="67"/>
      <c r="F93" s="67">
        <f t="shared" si="12"/>
        <v>0</v>
      </c>
      <c r="G93" s="72"/>
    </row>
    <row r="94" spans="1:7" s="69" customFormat="1" ht="48" customHeight="1" outlineLevel="1" x14ac:dyDescent="0.25">
      <c r="A94" s="63" t="s">
        <v>341</v>
      </c>
      <c r="B94" s="64" t="s">
        <v>372</v>
      </c>
      <c r="C94" s="65" t="s">
        <v>23</v>
      </c>
      <c r="D94" s="66"/>
      <c r="E94" s="67"/>
      <c r="F94" s="67">
        <f t="shared" si="12"/>
        <v>0</v>
      </c>
      <c r="G94" s="72"/>
    </row>
    <row r="95" spans="1:7" s="69" customFormat="1" ht="48" customHeight="1" outlineLevel="1" x14ac:dyDescent="0.25">
      <c r="A95" s="63" t="s">
        <v>341</v>
      </c>
      <c r="B95" s="64" t="s">
        <v>373</v>
      </c>
      <c r="C95" s="65" t="s">
        <v>23</v>
      </c>
      <c r="D95" s="66"/>
      <c r="E95" s="67"/>
      <c r="F95" s="67">
        <f t="shared" si="12"/>
        <v>0</v>
      </c>
      <c r="G95" s="72"/>
    </row>
    <row r="96" spans="1:7" s="69" customFormat="1" ht="48" customHeight="1" outlineLevel="1" x14ac:dyDescent="0.25">
      <c r="A96" s="63" t="s">
        <v>341</v>
      </c>
      <c r="B96" s="64" t="s">
        <v>374</v>
      </c>
      <c r="C96" s="65" t="s">
        <v>23</v>
      </c>
      <c r="D96" s="66"/>
      <c r="E96" s="67"/>
      <c r="F96" s="67">
        <f t="shared" si="12"/>
        <v>0</v>
      </c>
      <c r="G96" s="72"/>
    </row>
    <row r="97" spans="1:7" s="69" customFormat="1" ht="48" customHeight="1" outlineLevel="1" x14ac:dyDescent="0.25">
      <c r="A97" s="63" t="s">
        <v>341</v>
      </c>
      <c r="B97" s="64" t="s">
        <v>375</v>
      </c>
      <c r="C97" s="65" t="s">
        <v>23</v>
      </c>
      <c r="D97" s="66"/>
      <c r="E97" s="67"/>
      <c r="F97" s="67">
        <f t="shared" si="12"/>
        <v>0</v>
      </c>
      <c r="G97" s="72"/>
    </row>
    <row r="98" spans="1:7" s="69" customFormat="1" ht="48" customHeight="1" outlineLevel="1" x14ac:dyDescent="0.25">
      <c r="A98" s="63" t="s">
        <v>341</v>
      </c>
      <c r="B98" s="64" t="s">
        <v>376</v>
      </c>
      <c r="C98" s="65" t="s">
        <v>23</v>
      </c>
      <c r="D98" s="66"/>
      <c r="E98" s="67"/>
      <c r="F98" s="67">
        <f t="shared" si="12"/>
        <v>0</v>
      </c>
      <c r="G98" s="72"/>
    </row>
    <row r="99" spans="1:7" s="69" customFormat="1" ht="48" customHeight="1" outlineLevel="1" x14ac:dyDescent="0.25">
      <c r="A99" s="63" t="s">
        <v>341</v>
      </c>
      <c r="B99" s="64" t="s">
        <v>377</v>
      </c>
      <c r="C99" s="65" t="s">
        <v>23</v>
      </c>
      <c r="D99" s="66"/>
      <c r="E99" s="67"/>
      <c r="F99" s="67">
        <f t="shared" si="12"/>
        <v>0</v>
      </c>
      <c r="G99" s="72"/>
    </row>
    <row r="100" spans="1:7" s="69" customFormat="1" ht="48" customHeight="1" outlineLevel="1" x14ac:dyDescent="0.25">
      <c r="A100" s="63" t="s">
        <v>341</v>
      </c>
      <c r="B100" s="64" t="s">
        <v>378</v>
      </c>
      <c r="C100" s="65" t="s">
        <v>23</v>
      </c>
      <c r="D100" s="66"/>
      <c r="E100" s="67"/>
      <c r="F100" s="67">
        <f t="shared" si="12"/>
        <v>0</v>
      </c>
      <c r="G100" s="72"/>
    </row>
    <row r="101" spans="1:7" s="69" customFormat="1" ht="48" customHeight="1" outlineLevel="1" x14ac:dyDescent="0.25">
      <c r="A101" s="63" t="s">
        <v>341</v>
      </c>
      <c r="B101" s="64" t="s">
        <v>379</v>
      </c>
      <c r="C101" s="65" t="s">
        <v>23</v>
      </c>
      <c r="D101" s="66"/>
      <c r="E101" s="67"/>
      <c r="F101" s="67">
        <f t="shared" si="12"/>
        <v>0</v>
      </c>
      <c r="G101" s="72"/>
    </row>
    <row r="102" spans="1:7" s="69" customFormat="1" ht="48" customHeight="1" outlineLevel="1" x14ac:dyDescent="0.25">
      <c r="A102" s="63" t="s">
        <v>341</v>
      </c>
      <c r="B102" s="64" t="s">
        <v>380</v>
      </c>
      <c r="C102" s="65" t="s">
        <v>23</v>
      </c>
      <c r="D102" s="66"/>
      <c r="E102" s="67"/>
      <c r="F102" s="67">
        <f t="shared" si="12"/>
        <v>0</v>
      </c>
      <c r="G102" s="72"/>
    </row>
    <row r="103" spans="1:7" s="69" customFormat="1" ht="48" customHeight="1" outlineLevel="1" x14ac:dyDescent="0.25">
      <c r="A103" s="63" t="s">
        <v>341</v>
      </c>
      <c r="B103" s="64" t="s">
        <v>381</v>
      </c>
      <c r="C103" s="65" t="s">
        <v>23</v>
      </c>
      <c r="D103" s="66"/>
      <c r="E103" s="67"/>
      <c r="F103" s="67">
        <f t="shared" si="12"/>
        <v>0</v>
      </c>
      <c r="G103" s="72"/>
    </row>
    <row r="104" spans="1:7" s="69" customFormat="1" ht="48" customHeight="1" outlineLevel="1" x14ac:dyDescent="0.25">
      <c r="A104" s="63" t="s">
        <v>341</v>
      </c>
      <c r="B104" s="64" t="s">
        <v>382</v>
      </c>
      <c r="C104" s="65" t="s">
        <v>23</v>
      </c>
      <c r="D104" s="66"/>
      <c r="E104" s="67"/>
      <c r="F104" s="67">
        <f t="shared" si="12"/>
        <v>0</v>
      </c>
      <c r="G104" s="72"/>
    </row>
    <row r="105" spans="1:7" s="69" customFormat="1" ht="48" customHeight="1" outlineLevel="1" x14ac:dyDescent="0.25">
      <c r="A105" s="63" t="s">
        <v>341</v>
      </c>
      <c r="B105" s="64" t="s">
        <v>383</v>
      </c>
      <c r="C105" s="65" t="s">
        <v>23</v>
      </c>
      <c r="D105" s="66"/>
      <c r="E105" s="67"/>
      <c r="F105" s="67">
        <f t="shared" si="12"/>
        <v>0</v>
      </c>
      <c r="G105" s="72"/>
    </row>
    <row r="106" spans="1:7" s="69" customFormat="1" ht="48" customHeight="1" outlineLevel="1" x14ac:dyDescent="0.25">
      <c r="A106" s="63" t="s">
        <v>341</v>
      </c>
      <c r="B106" s="64" t="s">
        <v>384</v>
      </c>
      <c r="C106" s="65" t="s">
        <v>23</v>
      </c>
      <c r="D106" s="66"/>
      <c r="E106" s="67"/>
      <c r="F106" s="67">
        <f t="shared" si="12"/>
        <v>0</v>
      </c>
      <c r="G106" s="72"/>
    </row>
    <row r="107" spans="1:7" s="69" customFormat="1" ht="48" customHeight="1" outlineLevel="1" x14ac:dyDescent="0.25">
      <c r="A107" s="63" t="s">
        <v>341</v>
      </c>
      <c r="B107" s="64" t="s">
        <v>385</v>
      </c>
      <c r="C107" s="65" t="s">
        <v>23</v>
      </c>
      <c r="D107" s="66"/>
      <c r="E107" s="67"/>
      <c r="F107" s="67">
        <f t="shared" si="12"/>
        <v>0</v>
      </c>
      <c r="G107" s="72"/>
    </row>
    <row r="108" spans="1:7" s="69" customFormat="1" ht="15.75" outlineLevel="1" x14ac:dyDescent="0.25">
      <c r="A108" s="63" t="s">
        <v>341</v>
      </c>
      <c r="B108" s="64" t="s">
        <v>349</v>
      </c>
      <c r="C108" s="66" t="s">
        <v>340</v>
      </c>
      <c r="D108" s="66"/>
      <c r="E108" s="67"/>
      <c r="F108" s="67">
        <f t="shared" ref="F108:F109" si="13">E108*D108</f>
        <v>0</v>
      </c>
      <c r="G108" s="72"/>
    </row>
    <row r="109" spans="1:7" s="69" customFormat="1" ht="15.75" outlineLevel="1" x14ac:dyDescent="0.25">
      <c r="A109" s="63" t="s">
        <v>341</v>
      </c>
      <c r="B109" s="64" t="s">
        <v>350</v>
      </c>
      <c r="C109" s="66" t="s">
        <v>340</v>
      </c>
      <c r="D109" s="66"/>
      <c r="E109" s="67"/>
      <c r="F109" s="67">
        <f t="shared" si="13"/>
        <v>0</v>
      </c>
      <c r="G109" s="72"/>
    </row>
    <row r="110" spans="1:7" s="69" customFormat="1" ht="31.5" outlineLevel="1" x14ac:dyDescent="0.25">
      <c r="A110" s="63" t="s">
        <v>341</v>
      </c>
      <c r="B110" s="64" t="s">
        <v>386</v>
      </c>
      <c r="C110" s="66" t="s">
        <v>387</v>
      </c>
      <c r="D110" s="66"/>
      <c r="E110" s="67"/>
      <c r="F110" s="67">
        <f>E110*D110</f>
        <v>0</v>
      </c>
      <c r="G110" s="72"/>
    </row>
    <row r="111" spans="1:7" s="69" customFormat="1" ht="36.75" customHeight="1" outlineLevel="1" x14ac:dyDescent="0.25">
      <c r="A111" s="63" t="s">
        <v>341</v>
      </c>
      <c r="B111" s="64" t="s">
        <v>388</v>
      </c>
      <c r="C111" s="66" t="s">
        <v>28</v>
      </c>
      <c r="D111" s="66"/>
      <c r="E111" s="67"/>
      <c r="F111" s="67">
        <f>E111*D111</f>
        <v>0</v>
      </c>
      <c r="G111" s="72"/>
    </row>
    <row r="112" spans="1:7" s="49" customFormat="1" ht="15.75" outlineLevel="1" x14ac:dyDescent="0.25">
      <c r="A112" s="44" t="s">
        <v>30</v>
      </c>
      <c r="B112" s="51" t="s">
        <v>52</v>
      </c>
      <c r="C112" s="51"/>
      <c r="D112" s="51"/>
      <c r="E112" s="47"/>
      <c r="F112" s="47"/>
      <c r="G112" s="61" t="s">
        <v>335</v>
      </c>
    </row>
    <row r="113" spans="1:7" s="69" customFormat="1" ht="53.25" customHeight="1" outlineLevel="1" x14ac:dyDescent="0.25">
      <c r="A113" s="63" t="s">
        <v>341</v>
      </c>
      <c r="B113" s="64" t="s">
        <v>389</v>
      </c>
      <c r="C113" s="66" t="s">
        <v>23</v>
      </c>
      <c r="D113" s="66"/>
      <c r="E113" s="67"/>
      <c r="F113" s="67">
        <f t="shared" ref="F113:F146" si="14">E113*D113</f>
        <v>0</v>
      </c>
      <c r="G113" s="72"/>
    </row>
    <row r="114" spans="1:7" s="69" customFormat="1" ht="53.25" customHeight="1" outlineLevel="1" x14ac:dyDescent="0.25">
      <c r="A114" s="63" t="s">
        <v>341</v>
      </c>
      <c r="B114" s="64" t="s">
        <v>351</v>
      </c>
      <c r="C114" s="66" t="s">
        <v>23</v>
      </c>
      <c r="D114" s="66"/>
      <c r="E114" s="67"/>
      <c r="F114" s="67">
        <f t="shared" si="14"/>
        <v>0</v>
      </c>
      <c r="G114" s="72"/>
    </row>
    <row r="115" spans="1:7" s="69" customFormat="1" ht="53.25" customHeight="1" outlineLevel="1" x14ac:dyDescent="0.25">
      <c r="A115" s="63" t="s">
        <v>341</v>
      </c>
      <c r="B115" s="64" t="s">
        <v>352</v>
      </c>
      <c r="C115" s="66" t="s">
        <v>23</v>
      </c>
      <c r="D115" s="66"/>
      <c r="E115" s="67"/>
      <c r="F115" s="67">
        <f t="shared" si="14"/>
        <v>0</v>
      </c>
      <c r="G115" s="72"/>
    </row>
    <row r="116" spans="1:7" s="69" customFormat="1" ht="53.25" customHeight="1" outlineLevel="1" x14ac:dyDescent="0.25">
      <c r="A116" s="63" t="s">
        <v>341</v>
      </c>
      <c r="B116" s="64" t="s">
        <v>359</v>
      </c>
      <c r="C116" s="66" t="s">
        <v>23</v>
      </c>
      <c r="D116" s="66"/>
      <c r="E116" s="67"/>
      <c r="F116" s="67">
        <f t="shared" si="14"/>
        <v>0</v>
      </c>
      <c r="G116" s="72"/>
    </row>
    <row r="117" spans="1:7" s="69" customFormat="1" ht="53.25" customHeight="1" outlineLevel="1" x14ac:dyDescent="0.25">
      <c r="A117" s="63" t="s">
        <v>341</v>
      </c>
      <c r="B117" s="64" t="s">
        <v>360</v>
      </c>
      <c r="C117" s="66" t="s">
        <v>23</v>
      </c>
      <c r="D117" s="66"/>
      <c r="E117" s="67"/>
      <c r="F117" s="67">
        <f t="shared" si="14"/>
        <v>0</v>
      </c>
      <c r="G117" s="72"/>
    </row>
    <row r="118" spans="1:7" s="69" customFormat="1" ht="53.25" customHeight="1" outlineLevel="1" x14ac:dyDescent="0.25">
      <c r="A118" s="63" t="s">
        <v>341</v>
      </c>
      <c r="B118" s="64" t="s">
        <v>361</v>
      </c>
      <c r="C118" s="66" t="s">
        <v>23</v>
      </c>
      <c r="D118" s="66"/>
      <c r="E118" s="67"/>
      <c r="F118" s="67">
        <f t="shared" si="14"/>
        <v>0</v>
      </c>
      <c r="G118" s="72"/>
    </row>
    <row r="119" spans="1:7" s="69" customFormat="1" ht="53.25" customHeight="1" outlineLevel="1" x14ac:dyDescent="0.25">
      <c r="A119" s="63" t="s">
        <v>341</v>
      </c>
      <c r="B119" s="64" t="s">
        <v>362</v>
      </c>
      <c r="C119" s="66" t="s">
        <v>23</v>
      </c>
      <c r="D119" s="66"/>
      <c r="E119" s="67"/>
      <c r="F119" s="67">
        <f t="shared" si="14"/>
        <v>0</v>
      </c>
      <c r="G119" s="72"/>
    </row>
    <row r="120" spans="1:7" s="69" customFormat="1" ht="53.25" customHeight="1" outlineLevel="1" x14ac:dyDescent="0.25">
      <c r="A120" s="63" t="s">
        <v>341</v>
      </c>
      <c r="B120" s="64" t="s">
        <v>364</v>
      </c>
      <c r="C120" s="66" t="s">
        <v>23</v>
      </c>
      <c r="D120" s="66"/>
      <c r="E120" s="67"/>
      <c r="F120" s="67">
        <f t="shared" si="14"/>
        <v>0</v>
      </c>
      <c r="G120" s="72"/>
    </row>
    <row r="121" spans="1:7" s="69" customFormat="1" ht="53.25" customHeight="1" outlineLevel="1" x14ac:dyDescent="0.25">
      <c r="A121" s="63" t="s">
        <v>341</v>
      </c>
      <c r="B121" s="64" t="s">
        <v>390</v>
      </c>
      <c r="C121" s="66" t="s">
        <v>23</v>
      </c>
      <c r="D121" s="66"/>
      <c r="E121" s="67"/>
      <c r="F121" s="67">
        <f t="shared" si="14"/>
        <v>0</v>
      </c>
      <c r="G121" s="72"/>
    </row>
    <row r="122" spans="1:7" s="69" customFormat="1" ht="53.25" customHeight="1" outlineLevel="1" x14ac:dyDescent="0.25">
      <c r="A122" s="63" t="s">
        <v>341</v>
      </c>
      <c r="B122" s="64" t="s">
        <v>365</v>
      </c>
      <c r="C122" s="66" t="s">
        <v>23</v>
      </c>
      <c r="D122" s="66"/>
      <c r="E122" s="67"/>
      <c r="F122" s="67">
        <f t="shared" si="14"/>
        <v>0</v>
      </c>
      <c r="G122" s="72"/>
    </row>
    <row r="123" spans="1:7" s="69" customFormat="1" ht="53.25" customHeight="1" outlineLevel="1" x14ac:dyDescent="0.25">
      <c r="A123" s="63" t="s">
        <v>341</v>
      </c>
      <c r="B123" s="64" t="s">
        <v>391</v>
      </c>
      <c r="C123" s="66" t="s">
        <v>23</v>
      </c>
      <c r="D123" s="66"/>
      <c r="E123" s="67"/>
      <c r="F123" s="67">
        <f t="shared" si="14"/>
        <v>0</v>
      </c>
      <c r="G123" s="72"/>
    </row>
    <row r="124" spans="1:7" s="69" customFormat="1" ht="53.25" customHeight="1" outlineLevel="1" x14ac:dyDescent="0.25">
      <c r="A124" s="63" t="s">
        <v>341</v>
      </c>
      <c r="B124" s="64" t="s">
        <v>392</v>
      </c>
      <c r="C124" s="66" t="s">
        <v>23</v>
      </c>
      <c r="D124" s="66"/>
      <c r="E124" s="67"/>
      <c r="F124" s="67">
        <f t="shared" si="14"/>
        <v>0</v>
      </c>
      <c r="G124" s="72"/>
    </row>
    <row r="125" spans="1:7" s="69" customFormat="1" ht="53.25" customHeight="1" outlineLevel="1" x14ac:dyDescent="0.25">
      <c r="A125" s="63" t="s">
        <v>341</v>
      </c>
      <c r="B125" s="64" t="s">
        <v>393</v>
      </c>
      <c r="C125" s="66" t="s">
        <v>23</v>
      </c>
      <c r="D125" s="66"/>
      <c r="E125" s="67"/>
      <c r="F125" s="67">
        <f t="shared" si="14"/>
        <v>0</v>
      </c>
      <c r="G125" s="72"/>
    </row>
    <row r="126" spans="1:7" s="69" customFormat="1" ht="53.25" customHeight="1" outlineLevel="1" x14ac:dyDescent="0.25">
      <c r="A126" s="63" t="s">
        <v>341</v>
      </c>
      <c r="B126" s="64" t="s">
        <v>394</v>
      </c>
      <c r="C126" s="66" t="s">
        <v>23</v>
      </c>
      <c r="D126" s="66"/>
      <c r="E126" s="67"/>
      <c r="F126" s="67">
        <f t="shared" si="14"/>
        <v>0</v>
      </c>
      <c r="G126" s="72"/>
    </row>
    <row r="127" spans="1:7" s="69" customFormat="1" ht="53.25" customHeight="1" outlineLevel="1" x14ac:dyDescent="0.25">
      <c r="A127" s="63" t="s">
        <v>341</v>
      </c>
      <c r="B127" s="64" t="s">
        <v>395</v>
      </c>
      <c r="C127" s="66" t="s">
        <v>23</v>
      </c>
      <c r="D127" s="66"/>
      <c r="E127" s="67"/>
      <c r="F127" s="67">
        <f t="shared" si="14"/>
        <v>0</v>
      </c>
      <c r="G127" s="72"/>
    </row>
    <row r="128" spans="1:7" s="69" customFormat="1" ht="53.25" customHeight="1" outlineLevel="1" x14ac:dyDescent="0.25">
      <c r="A128" s="63" t="s">
        <v>341</v>
      </c>
      <c r="B128" s="64" t="s">
        <v>396</v>
      </c>
      <c r="C128" s="66" t="s">
        <v>23</v>
      </c>
      <c r="D128" s="66"/>
      <c r="E128" s="67"/>
      <c r="F128" s="67">
        <f t="shared" si="14"/>
        <v>0</v>
      </c>
      <c r="G128" s="72"/>
    </row>
    <row r="129" spans="1:7" s="69" customFormat="1" ht="53.25" customHeight="1" outlineLevel="1" x14ac:dyDescent="0.25">
      <c r="A129" s="63" t="s">
        <v>341</v>
      </c>
      <c r="B129" s="64" t="s">
        <v>368</v>
      </c>
      <c r="C129" s="66" t="s">
        <v>23</v>
      </c>
      <c r="D129" s="66"/>
      <c r="E129" s="67"/>
      <c r="F129" s="67">
        <f t="shared" si="14"/>
        <v>0</v>
      </c>
      <c r="G129" s="72"/>
    </row>
    <row r="130" spans="1:7" s="69" customFormat="1" ht="53.25" customHeight="1" outlineLevel="1" x14ac:dyDescent="0.25">
      <c r="A130" s="63" t="s">
        <v>341</v>
      </c>
      <c r="B130" s="64" t="s">
        <v>369</v>
      </c>
      <c r="C130" s="66" t="s">
        <v>23</v>
      </c>
      <c r="D130" s="66"/>
      <c r="E130" s="67"/>
      <c r="F130" s="67">
        <f t="shared" si="14"/>
        <v>0</v>
      </c>
      <c r="G130" s="72"/>
    </row>
    <row r="131" spans="1:7" s="69" customFormat="1" ht="53.25" customHeight="1" outlineLevel="1" x14ac:dyDescent="0.25">
      <c r="A131" s="63" t="s">
        <v>341</v>
      </c>
      <c r="B131" s="64" t="s">
        <v>370</v>
      </c>
      <c r="C131" s="66" t="s">
        <v>23</v>
      </c>
      <c r="D131" s="66"/>
      <c r="E131" s="67"/>
      <c r="F131" s="67">
        <f t="shared" si="14"/>
        <v>0</v>
      </c>
      <c r="G131" s="72"/>
    </row>
    <row r="132" spans="1:7" s="69" customFormat="1" ht="53.25" customHeight="1" outlineLevel="1" x14ac:dyDescent="0.25">
      <c r="A132" s="63" t="s">
        <v>341</v>
      </c>
      <c r="B132" s="64" t="s">
        <v>371</v>
      </c>
      <c r="C132" s="66" t="s">
        <v>23</v>
      </c>
      <c r="D132" s="66"/>
      <c r="E132" s="67"/>
      <c r="F132" s="67">
        <f t="shared" si="14"/>
        <v>0</v>
      </c>
      <c r="G132" s="72"/>
    </row>
    <row r="133" spans="1:7" s="69" customFormat="1" ht="53.25" customHeight="1" outlineLevel="1" x14ac:dyDescent="0.25">
      <c r="A133" s="63" t="s">
        <v>341</v>
      </c>
      <c r="B133" s="64" t="s">
        <v>372</v>
      </c>
      <c r="C133" s="66" t="s">
        <v>23</v>
      </c>
      <c r="D133" s="66"/>
      <c r="E133" s="67"/>
      <c r="F133" s="67">
        <f t="shared" si="14"/>
        <v>0</v>
      </c>
      <c r="G133" s="72"/>
    </row>
    <row r="134" spans="1:7" s="69" customFormat="1" ht="53.25" customHeight="1" outlineLevel="1" x14ac:dyDescent="0.25">
      <c r="A134" s="63" t="s">
        <v>341</v>
      </c>
      <c r="B134" s="64" t="s">
        <v>373</v>
      </c>
      <c r="C134" s="66" t="s">
        <v>23</v>
      </c>
      <c r="D134" s="66"/>
      <c r="E134" s="67"/>
      <c r="F134" s="67">
        <f t="shared" si="14"/>
        <v>0</v>
      </c>
      <c r="G134" s="72"/>
    </row>
    <row r="135" spans="1:7" s="69" customFormat="1" ht="53.25" customHeight="1" outlineLevel="1" x14ac:dyDescent="0.25">
      <c r="A135" s="63" t="s">
        <v>341</v>
      </c>
      <c r="B135" s="64" t="s">
        <v>374</v>
      </c>
      <c r="C135" s="66" t="s">
        <v>23</v>
      </c>
      <c r="D135" s="66"/>
      <c r="E135" s="67"/>
      <c r="F135" s="67">
        <f t="shared" si="14"/>
        <v>0</v>
      </c>
      <c r="G135" s="72"/>
    </row>
    <row r="136" spans="1:7" s="69" customFormat="1" ht="53.25" customHeight="1" outlineLevel="1" x14ac:dyDescent="0.25">
      <c r="A136" s="63" t="s">
        <v>341</v>
      </c>
      <c r="B136" s="64" t="s">
        <v>375</v>
      </c>
      <c r="C136" s="66" t="s">
        <v>23</v>
      </c>
      <c r="D136" s="66"/>
      <c r="E136" s="67"/>
      <c r="F136" s="67">
        <f t="shared" si="14"/>
        <v>0</v>
      </c>
      <c r="G136" s="72"/>
    </row>
    <row r="137" spans="1:7" s="69" customFormat="1" ht="53.25" customHeight="1" outlineLevel="1" x14ac:dyDescent="0.25">
      <c r="A137" s="63" t="s">
        <v>341</v>
      </c>
      <c r="B137" s="64" t="s">
        <v>376</v>
      </c>
      <c r="C137" s="66" t="s">
        <v>23</v>
      </c>
      <c r="D137" s="66"/>
      <c r="E137" s="67"/>
      <c r="F137" s="67">
        <f t="shared" si="14"/>
        <v>0</v>
      </c>
      <c r="G137" s="72"/>
    </row>
    <row r="138" spans="1:7" s="69" customFormat="1" ht="53.25" customHeight="1" outlineLevel="1" x14ac:dyDescent="0.25">
      <c r="A138" s="63" t="s">
        <v>341</v>
      </c>
      <c r="B138" s="64" t="s">
        <v>377</v>
      </c>
      <c r="C138" s="66" t="s">
        <v>23</v>
      </c>
      <c r="D138" s="66"/>
      <c r="E138" s="67"/>
      <c r="F138" s="67">
        <f t="shared" si="14"/>
        <v>0</v>
      </c>
      <c r="G138" s="72"/>
    </row>
    <row r="139" spans="1:7" s="69" customFormat="1" ht="53.25" customHeight="1" outlineLevel="1" x14ac:dyDescent="0.25">
      <c r="A139" s="63" t="s">
        <v>341</v>
      </c>
      <c r="B139" s="64" t="s">
        <v>378</v>
      </c>
      <c r="C139" s="66" t="s">
        <v>23</v>
      </c>
      <c r="D139" s="66"/>
      <c r="E139" s="67"/>
      <c r="F139" s="67">
        <f t="shared" si="14"/>
        <v>0</v>
      </c>
      <c r="G139" s="72"/>
    </row>
    <row r="140" spans="1:7" s="69" customFormat="1" ht="53.25" customHeight="1" outlineLevel="1" x14ac:dyDescent="0.25">
      <c r="A140" s="63" t="s">
        <v>341</v>
      </c>
      <c r="B140" s="64" t="s">
        <v>379</v>
      </c>
      <c r="C140" s="66" t="s">
        <v>23</v>
      </c>
      <c r="D140" s="66"/>
      <c r="E140" s="67"/>
      <c r="F140" s="67">
        <f t="shared" si="14"/>
        <v>0</v>
      </c>
      <c r="G140" s="72"/>
    </row>
    <row r="141" spans="1:7" s="69" customFormat="1" ht="53.25" customHeight="1" outlineLevel="1" x14ac:dyDescent="0.25">
      <c r="A141" s="63" t="s">
        <v>341</v>
      </c>
      <c r="B141" s="64" t="s">
        <v>380</v>
      </c>
      <c r="C141" s="66" t="s">
        <v>23</v>
      </c>
      <c r="D141" s="66"/>
      <c r="E141" s="67"/>
      <c r="F141" s="67">
        <f t="shared" si="14"/>
        <v>0</v>
      </c>
      <c r="G141" s="72"/>
    </row>
    <row r="142" spans="1:7" s="69" customFormat="1" ht="53.25" customHeight="1" outlineLevel="1" x14ac:dyDescent="0.25">
      <c r="A142" s="63" t="s">
        <v>341</v>
      </c>
      <c r="B142" s="64" t="s">
        <v>381</v>
      </c>
      <c r="C142" s="66" t="s">
        <v>23</v>
      </c>
      <c r="D142" s="66"/>
      <c r="E142" s="67"/>
      <c r="F142" s="67">
        <f t="shared" si="14"/>
        <v>0</v>
      </c>
      <c r="G142" s="72"/>
    </row>
    <row r="143" spans="1:7" s="69" customFormat="1" ht="53.25" customHeight="1" outlineLevel="1" x14ac:dyDescent="0.25">
      <c r="A143" s="63" t="s">
        <v>341</v>
      </c>
      <c r="B143" s="64" t="s">
        <v>382</v>
      </c>
      <c r="C143" s="66" t="s">
        <v>23</v>
      </c>
      <c r="D143" s="66"/>
      <c r="E143" s="67"/>
      <c r="F143" s="67">
        <f t="shared" si="14"/>
        <v>0</v>
      </c>
      <c r="G143" s="72"/>
    </row>
    <row r="144" spans="1:7" s="69" customFormat="1" ht="53.25" customHeight="1" outlineLevel="1" x14ac:dyDescent="0.25">
      <c r="A144" s="63" t="s">
        <v>341</v>
      </c>
      <c r="B144" s="64" t="s">
        <v>383</v>
      </c>
      <c r="C144" s="66" t="s">
        <v>23</v>
      </c>
      <c r="D144" s="66"/>
      <c r="E144" s="67"/>
      <c r="F144" s="67">
        <f t="shared" si="14"/>
        <v>0</v>
      </c>
      <c r="G144" s="72"/>
    </row>
    <row r="145" spans="1:7" s="69" customFormat="1" ht="53.25" customHeight="1" outlineLevel="1" x14ac:dyDescent="0.25">
      <c r="A145" s="63" t="s">
        <v>341</v>
      </c>
      <c r="B145" s="64" t="s">
        <v>384</v>
      </c>
      <c r="C145" s="66" t="s">
        <v>23</v>
      </c>
      <c r="D145" s="66"/>
      <c r="E145" s="67"/>
      <c r="F145" s="67">
        <f t="shared" si="14"/>
        <v>0</v>
      </c>
      <c r="G145" s="72"/>
    </row>
    <row r="146" spans="1:7" s="69" customFormat="1" ht="53.25" customHeight="1" outlineLevel="1" x14ac:dyDescent="0.25">
      <c r="A146" s="63" t="s">
        <v>341</v>
      </c>
      <c r="B146" s="64" t="s">
        <v>385</v>
      </c>
      <c r="C146" s="66" t="s">
        <v>23</v>
      </c>
      <c r="D146" s="66"/>
      <c r="E146" s="67"/>
      <c r="F146" s="67">
        <f t="shared" si="14"/>
        <v>0</v>
      </c>
      <c r="G146" s="72"/>
    </row>
    <row r="147" spans="1:7" s="69" customFormat="1" ht="15.75" outlineLevel="1" x14ac:dyDescent="0.25">
      <c r="A147" s="63" t="s">
        <v>341</v>
      </c>
      <c r="B147" s="64" t="s">
        <v>349</v>
      </c>
      <c r="C147" s="66" t="s">
        <v>340</v>
      </c>
      <c r="D147" s="66"/>
      <c r="E147" s="67"/>
      <c r="F147" s="67">
        <f t="shared" ref="F147:F148" si="15">E147*D147</f>
        <v>0</v>
      </c>
      <c r="G147" s="72"/>
    </row>
    <row r="148" spans="1:7" s="69" customFormat="1" ht="15.75" outlineLevel="1" x14ac:dyDescent="0.25">
      <c r="A148" s="63" t="s">
        <v>341</v>
      </c>
      <c r="B148" s="64" t="s">
        <v>350</v>
      </c>
      <c r="C148" s="66" t="s">
        <v>340</v>
      </c>
      <c r="D148" s="66"/>
      <c r="E148" s="67"/>
      <c r="F148" s="67">
        <f t="shared" si="15"/>
        <v>0</v>
      </c>
      <c r="G148" s="72"/>
    </row>
    <row r="149" spans="1:7" s="69" customFormat="1" ht="31.5" outlineLevel="1" x14ac:dyDescent="0.25">
      <c r="A149" s="63" t="s">
        <v>341</v>
      </c>
      <c r="B149" s="64" t="s">
        <v>386</v>
      </c>
      <c r="C149" s="66" t="s">
        <v>387</v>
      </c>
      <c r="D149" s="66"/>
      <c r="E149" s="67"/>
      <c r="F149" s="67">
        <f>E149*D149</f>
        <v>0</v>
      </c>
      <c r="G149" s="72"/>
    </row>
    <row r="150" spans="1:7" s="69" customFormat="1" ht="39.75" customHeight="1" outlineLevel="1" x14ac:dyDescent="0.25">
      <c r="A150" s="63" t="s">
        <v>341</v>
      </c>
      <c r="B150" s="64" t="s">
        <v>388</v>
      </c>
      <c r="C150" s="66" t="s">
        <v>28</v>
      </c>
      <c r="D150" s="66"/>
      <c r="E150" s="67"/>
      <c r="F150" s="67">
        <f>E150*D150</f>
        <v>0</v>
      </c>
      <c r="G150" s="72"/>
    </row>
    <row r="151" spans="1:7" s="49" customFormat="1" ht="15.75" outlineLevel="1" x14ac:dyDescent="0.25">
      <c r="A151" s="44" t="s">
        <v>139</v>
      </c>
      <c r="B151" s="51" t="s">
        <v>53</v>
      </c>
      <c r="C151" s="46"/>
      <c r="D151" s="46"/>
      <c r="E151" s="47"/>
      <c r="F151" s="47"/>
      <c r="G151" s="61" t="s">
        <v>335</v>
      </c>
    </row>
    <row r="152" spans="1:7" s="69" customFormat="1" ht="47.25" outlineLevel="1" x14ac:dyDescent="0.25">
      <c r="A152" s="63" t="s">
        <v>341</v>
      </c>
      <c r="B152" s="64" t="s">
        <v>389</v>
      </c>
      <c r="C152" s="66" t="s">
        <v>23</v>
      </c>
      <c r="D152" s="66"/>
      <c r="E152" s="67"/>
      <c r="F152" s="67">
        <f t="shared" ref="F152:F181" si="16">E152*D152</f>
        <v>0</v>
      </c>
      <c r="G152" s="72"/>
    </row>
    <row r="153" spans="1:7" s="69" customFormat="1" ht="47.25" outlineLevel="1" x14ac:dyDescent="0.25">
      <c r="A153" s="63" t="s">
        <v>341</v>
      </c>
      <c r="B153" s="64" t="s">
        <v>351</v>
      </c>
      <c r="C153" s="66" t="s">
        <v>23</v>
      </c>
      <c r="D153" s="66"/>
      <c r="E153" s="67"/>
      <c r="F153" s="67">
        <f t="shared" si="16"/>
        <v>0</v>
      </c>
      <c r="G153" s="72"/>
    </row>
    <row r="154" spans="1:7" s="69" customFormat="1" ht="47.25" outlineLevel="1" x14ac:dyDescent="0.25">
      <c r="A154" s="63" t="s">
        <v>341</v>
      </c>
      <c r="B154" s="64" t="s">
        <v>397</v>
      </c>
      <c r="C154" s="66" t="s">
        <v>23</v>
      </c>
      <c r="D154" s="66"/>
      <c r="E154" s="67"/>
      <c r="F154" s="67">
        <f t="shared" si="16"/>
        <v>0</v>
      </c>
      <c r="G154" s="72"/>
    </row>
    <row r="155" spans="1:7" s="69" customFormat="1" ht="47.25" outlineLevel="1" x14ac:dyDescent="0.25">
      <c r="A155" s="63" t="s">
        <v>341</v>
      </c>
      <c r="B155" s="64" t="s">
        <v>359</v>
      </c>
      <c r="C155" s="66" t="s">
        <v>23</v>
      </c>
      <c r="D155" s="66"/>
      <c r="E155" s="67"/>
      <c r="F155" s="67">
        <f t="shared" si="16"/>
        <v>0</v>
      </c>
      <c r="G155" s="72"/>
    </row>
    <row r="156" spans="1:7" s="69" customFormat="1" ht="47.25" outlineLevel="1" x14ac:dyDescent="0.25">
      <c r="A156" s="63" t="s">
        <v>341</v>
      </c>
      <c r="B156" s="64" t="s">
        <v>360</v>
      </c>
      <c r="C156" s="66" t="s">
        <v>23</v>
      </c>
      <c r="D156" s="66"/>
      <c r="E156" s="67"/>
      <c r="F156" s="67">
        <f t="shared" si="16"/>
        <v>0</v>
      </c>
      <c r="G156" s="72"/>
    </row>
    <row r="157" spans="1:7" s="69" customFormat="1" ht="47.25" outlineLevel="1" x14ac:dyDescent="0.25">
      <c r="A157" s="63" t="s">
        <v>341</v>
      </c>
      <c r="B157" s="64" t="s">
        <v>361</v>
      </c>
      <c r="C157" s="66" t="s">
        <v>23</v>
      </c>
      <c r="D157" s="66"/>
      <c r="E157" s="67"/>
      <c r="F157" s="67">
        <f t="shared" si="16"/>
        <v>0</v>
      </c>
      <c r="G157" s="72"/>
    </row>
    <row r="158" spans="1:7" s="69" customFormat="1" ht="47.25" outlineLevel="1" x14ac:dyDescent="0.25">
      <c r="A158" s="63" t="s">
        <v>341</v>
      </c>
      <c r="B158" s="64" t="s">
        <v>398</v>
      </c>
      <c r="C158" s="66" t="s">
        <v>23</v>
      </c>
      <c r="D158" s="66"/>
      <c r="E158" s="67"/>
      <c r="F158" s="67">
        <f t="shared" si="16"/>
        <v>0</v>
      </c>
      <c r="G158" s="72"/>
    </row>
    <row r="159" spans="1:7" s="69" customFormat="1" ht="47.25" outlineLevel="1" x14ac:dyDescent="0.25">
      <c r="A159" s="63" t="s">
        <v>341</v>
      </c>
      <c r="B159" s="64" t="s">
        <v>362</v>
      </c>
      <c r="C159" s="66" t="s">
        <v>23</v>
      </c>
      <c r="D159" s="66"/>
      <c r="E159" s="67"/>
      <c r="F159" s="67">
        <f t="shared" si="16"/>
        <v>0</v>
      </c>
      <c r="G159" s="72"/>
    </row>
    <row r="160" spans="1:7" s="69" customFormat="1" ht="47.25" outlineLevel="1" x14ac:dyDescent="0.25">
      <c r="A160" s="63" t="s">
        <v>341</v>
      </c>
      <c r="B160" s="64" t="s">
        <v>364</v>
      </c>
      <c r="C160" s="66" t="s">
        <v>23</v>
      </c>
      <c r="D160" s="66"/>
      <c r="E160" s="67"/>
      <c r="F160" s="67">
        <f t="shared" si="16"/>
        <v>0</v>
      </c>
      <c r="G160" s="72"/>
    </row>
    <row r="161" spans="1:7" s="69" customFormat="1" ht="47.25" outlineLevel="1" x14ac:dyDescent="0.25">
      <c r="A161" s="63" t="s">
        <v>341</v>
      </c>
      <c r="B161" s="64" t="s">
        <v>390</v>
      </c>
      <c r="C161" s="66" t="s">
        <v>23</v>
      </c>
      <c r="D161" s="66"/>
      <c r="E161" s="67"/>
      <c r="F161" s="67">
        <f t="shared" si="16"/>
        <v>0</v>
      </c>
      <c r="G161" s="72"/>
    </row>
    <row r="162" spans="1:7" s="69" customFormat="1" ht="47.25" outlineLevel="1" x14ac:dyDescent="0.25">
      <c r="A162" s="63" t="s">
        <v>341</v>
      </c>
      <c r="B162" s="64" t="s">
        <v>399</v>
      </c>
      <c r="C162" s="66" t="s">
        <v>23</v>
      </c>
      <c r="D162" s="66"/>
      <c r="E162" s="67"/>
      <c r="F162" s="67">
        <f t="shared" si="16"/>
        <v>0</v>
      </c>
      <c r="G162" s="72"/>
    </row>
    <row r="163" spans="1:7" s="69" customFormat="1" ht="47.25" outlineLevel="1" x14ac:dyDescent="0.25">
      <c r="A163" s="63" t="s">
        <v>341</v>
      </c>
      <c r="B163" s="64" t="s">
        <v>400</v>
      </c>
      <c r="C163" s="66" t="s">
        <v>23</v>
      </c>
      <c r="D163" s="66"/>
      <c r="E163" s="67"/>
      <c r="F163" s="67">
        <f t="shared" si="16"/>
        <v>0</v>
      </c>
      <c r="G163" s="72"/>
    </row>
    <row r="164" spans="1:7" s="69" customFormat="1" ht="47.25" outlineLevel="1" x14ac:dyDescent="0.25">
      <c r="A164" s="63" t="s">
        <v>341</v>
      </c>
      <c r="B164" s="64" t="s">
        <v>368</v>
      </c>
      <c r="C164" s="66" t="s">
        <v>23</v>
      </c>
      <c r="D164" s="66"/>
      <c r="E164" s="67"/>
      <c r="F164" s="67">
        <f t="shared" si="16"/>
        <v>0</v>
      </c>
      <c r="G164" s="72"/>
    </row>
    <row r="165" spans="1:7" s="69" customFormat="1" ht="47.25" outlineLevel="1" x14ac:dyDescent="0.25">
      <c r="A165" s="63" t="s">
        <v>341</v>
      </c>
      <c r="B165" s="64" t="s">
        <v>369</v>
      </c>
      <c r="C165" s="66" t="s">
        <v>23</v>
      </c>
      <c r="D165" s="66"/>
      <c r="E165" s="67"/>
      <c r="F165" s="67">
        <f t="shared" si="16"/>
        <v>0</v>
      </c>
      <c r="G165" s="72"/>
    </row>
    <row r="166" spans="1:7" s="69" customFormat="1" ht="47.25" outlineLevel="1" x14ac:dyDescent="0.25">
      <c r="A166" s="63" t="s">
        <v>341</v>
      </c>
      <c r="B166" s="64" t="s">
        <v>370</v>
      </c>
      <c r="C166" s="66" t="s">
        <v>23</v>
      </c>
      <c r="D166" s="66"/>
      <c r="E166" s="67"/>
      <c r="F166" s="67">
        <f t="shared" si="16"/>
        <v>0</v>
      </c>
      <c r="G166" s="72"/>
    </row>
    <row r="167" spans="1:7" s="69" customFormat="1" ht="47.25" outlineLevel="1" x14ac:dyDescent="0.25">
      <c r="A167" s="63" t="s">
        <v>341</v>
      </c>
      <c r="B167" s="64" t="s">
        <v>371</v>
      </c>
      <c r="C167" s="66" t="s">
        <v>23</v>
      </c>
      <c r="D167" s="66"/>
      <c r="E167" s="67"/>
      <c r="F167" s="67">
        <f t="shared" si="16"/>
        <v>0</v>
      </c>
      <c r="G167" s="72"/>
    </row>
    <row r="168" spans="1:7" s="69" customFormat="1" ht="47.25" outlineLevel="1" x14ac:dyDescent="0.25">
      <c r="A168" s="63" t="s">
        <v>341</v>
      </c>
      <c r="B168" s="64" t="s">
        <v>372</v>
      </c>
      <c r="C168" s="66" t="s">
        <v>23</v>
      </c>
      <c r="D168" s="66"/>
      <c r="E168" s="67"/>
      <c r="F168" s="67">
        <f t="shared" si="16"/>
        <v>0</v>
      </c>
      <c r="G168" s="72"/>
    </row>
    <row r="169" spans="1:7" s="69" customFormat="1" ht="47.25" outlineLevel="1" x14ac:dyDescent="0.25">
      <c r="A169" s="63" t="s">
        <v>341</v>
      </c>
      <c r="B169" s="64" t="s">
        <v>373</v>
      </c>
      <c r="C169" s="66" t="s">
        <v>23</v>
      </c>
      <c r="D169" s="66"/>
      <c r="E169" s="67"/>
      <c r="F169" s="67">
        <f t="shared" si="16"/>
        <v>0</v>
      </c>
      <c r="G169" s="72"/>
    </row>
    <row r="170" spans="1:7" s="69" customFormat="1" ht="47.25" outlineLevel="1" x14ac:dyDescent="0.25">
      <c r="A170" s="63" t="s">
        <v>341</v>
      </c>
      <c r="B170" s="64" t="s">
        <v>374</v>
      </c>
      <c r="C170" s="66" t="s">
        <v>23</v>
      </c>
      <c r="D170" s="66"/>
      <c r="E170" s="67"/>
      <c r="F170" s="67">
        <f t="shared" si="16"/>
        <v>0</v>
      </c>
      <c r="G170" s="72"/>
    </row>
    <row r="171" spans="1:7" s="69" customFormat="1" ht="47.25" outlineLevel="1" x14ac:dyDescent="0.25">
      <c r="A171" s="63" t="s">
        <v>341</v>
      </c>
      <c r="B171" s="64" t="s">
        <v>375</v>
      </c>
      <c r="C171" s="66" t="s">
        <v>23</v>
      </c>
      <c r="D171" s="66"/>
      <c r="E171" s="67"/>
      <c r="F171" s="67">
        <f t="shared" si="16"/>
        <v>0</v>
      </c>
      <c r="G171" s="72"/>
    </row>
    <row r="172" spans="1:7" s="69" customFormat="1" ht="47.25" outlineLevel="1" x14ac:dyDescent="0.25">
      <c r="A172" s="63" t="s">
        <v>341</v>
      </c>
      <c r="B172" s="64" t="s">
        <v>376</v>
      </c>
      <c r="C172" s="66" t="s">
        <v>23</v>
      </c>
      <c r="D172" s="66"/>
      <c r="E172" s="67"/>
      <c r="F172" s="67">
        <f t="shared" si="16"/>
        <v>0</v>
      </c>
      <c r="G172" s="72"/>
    </row>
    <row r="173" spans="1:7" s="69" customFormat="1" ht="47.25" outlineLevel="1" x14ac:dyDescent="0.25">
      <c r="A173" s="63" t="s">
        <v>341</v>
      </c>
      <c r="B173" s="64" t="s">
        <v>377</v>
      </c>
      <c r="C173" s="66" t="s">
        <v>23</v>
      </c>
      <c r="D173" s="66"/>
      <c r="E173" s="67"/>
      <c r="F173" s="67">
        <f t="shared" si="16"/>
        <v>0</v>
      </c>
      <c r="G173" s="72"/>
    </row>
    <row r="174" spans="1:7" s="69" customFormat="1" ht="47.25" outlineLevel="1" x14ac:dyDescent="0.25">
      <c r="A174" s="63" t="s">
        <v>341</v>
      </c>
      <c r="B174" s="64" t="s">
        <v>378</v>
      </c>
      <c r="C174" s="66" t="s">
        <v>23</v>
      </c>
      <c r="D174" s="66"/>
      <c r="E174" s="67"/>
      <c r="F174" s="67">
        <f t="shared" si="16"/>
        <v>0</v>
      </c>
      <c r="G174" s="72"/>
    </row>
    <row r="175" spans="1:7" s="69" customFormat="1" ht="47.25" outlineLevel="1" x14ac:dyDescent="0.25">
      <c r="A175" s="63" t="s">
        <v>341</v>
      </c>
      <c r="B175" s="64" t="s">
        <v>379</v>
      </c>
      <c r="C175" s="66" t="s">
        <v>23</v>
      </c>
      <c r="D175" s="66"/>
      <c r="E175" s="67"/>
      <c r="F175" s="67">
        <f t="shared" si="16"/>
        <v>0</v>
      </c>
      <c r="G175" s="72"/>
    </row>
    <row r="176" spans="1:7" s="69" customFormat="1" ht="47.25" outlineLevel="1" x14ac:dyDescent="0.25">
      <c r="A176" s="63" t="s">
        <v>341</v>
      </c>
      <c r="B176" s="64" t="s">
        <v>380</v>
      </c>
      <c r="C176" s="66" t="s">
        <v>23</v>
      </c>
      <c r="D176" s="66"/>
      <c r="E176" s="67"/>
      <c r="F176" s="67">
        <f t="shared" si="16"/>
        <v>0</v>
      </c>
      <c r="G176" s="72"/>
    </row>
    <row r="177" spans="1:7" s="69" customFormat="1" ht="47.25" outlineLevel="1" x14ac:dyDescent="0.25">
      <c r="A177" s="63" t="s">
        <v>341</v>
      </c>
      <c r="B177" s="64" t="s">
        <v>381</v>
      </c>
      <c r="C177" s="66" t="s">
        <v>23</v>
      </c>
      <c r="D177" s="66"/>
      <c r="E177" s="67"/>
      <c r="F177" s="67">
        <f t="shared" si="16"/>
        <v>0</v>
      </c>
      <c r="G177" s="72"/>
    </row>
    <row r="178" spans="1:7" s="69" customFormat="1" ht="47.25" outlineLevel="1" x14ac:dyDescent="0.25">
      <c r="A178" s="63" t="s">
        <v>341</v>
      </c>
      <c r="B178" s="64" t="s">
        <v>382</v>
      </c>
      <c r="C178" s="66" t="s">
        <v>23</v>
      </c>
      <c r="D178" s="66"/>
      <c r="E178" s="67"/>
      <c r="F178" s="67">
        <f t="shared" si="16"/>
        <v>0</v>
      </c>
      <c r="G178" s="72"/>
    </row>
    <row r="179" spans="1:7" s="69" customFormat="1" ht="47.25" outlineLevel="1" x14ac:dyDescent="0.25">
      <c r="A179" s="63" t="s">
        <v>341</v>
      </c>
      <c r="B179" s="64" t="s">
        <v>383</v>
      </c>
      <c r="C179" s="66" t="s">
        <v>23</v>
      </c>
      <c r="D179" s="66"/>
      <c r="E179" s="67"/>
      <c r="F179" s="67">
        <f t="shared" si="16"/>
        <v>0</v>
      </c>
      <c r="G179" s="72"/>
    </row>
    <row r="180" spans="1:7" s="69" customFormat="1" ht="47.25" outlineLevel="1" x14ac:dyDescent="0.25">
      <c r="A180" s="63" t="s">
        <v>341</v>
      </c>
      <c r="B180" s="64" t="s">
        <v>384</v>
      </c>
      <c r="C180" s="66" t="s">
        <v>23</v>
      </c>
      <c r="D180" s="66"/>
      <c r="E180" s="67"/>
      <c r="F180" s="67">
        <f t="shared" si="16"/>
        <v>0</v>
      </c>
      <c r="G180" s="72"/>
    </row>
    <row r="181" spans="1:7" s="69" customFormat="1" ht="63" outlineLevel="1" x14ac:dyDescent="0.25">
      <c r="A181" s="63" t="s">
        <v>341</v>
      </c>
      <c r="B181" s="64" t="s">
        <v>385</v>
      </c>
      <c r="C181" s="66" t="s">
        <v>23</v>
      </c>
      <c r="D181" s="66"/>
      <c r="E181" s="67"/>
      <c r="F181" s="67">
        <f t="shared" si="16"/>
        <v>0</v>
      </c>
      <c r="G181" s="72"/>
    </row>
    <row r="182" spans="1:7" s="69" customFormat="1" ht="15.75" outlineLevel="1" x14ac:dyDescent="0.25">
      <c r="A182" s="63" t="s">
        <v>341</v>
      </c>
      <c r="B182" s="64" t="s">
        <v>349</v>
      </c>
      <c r="C182" s="65" t="s">
        <v>340</v>
      </c>
      <c r="D182" s="66"/>
      <c r="E182" s="67"/>
      <c r="F182" s="67">
        <f t="shared" ref="F182:F183" si="17">E182*D182</f>
        <v>0</v>
      </c>
      <c r="G182" s="72"/>
    </row>
    <row r="183" spans="1:7" s="69" customFormat="1" ht="15.75" outlineLevel="1" x14ac:dyDescent="0.25">
      <c r="A183" s="63" t="s">
        <v>341</v>
      </c>
      <c r="B183" s="64" t="s">
        <v>350</v>
      </c>
      <c r="C183" s="65" t="s">
        <v>340</v>
      </c>
      <c r="D183" s="66"/>
      <c r="E183" s="67"/>
      <c r="F183" s="67">
        <f t="shared" si="17"/>
        <v>0</v>
      </c>
      <c r="G183" s="72"/>
    </row>
    <row r="184" spans="1:7" s="69" customFormat="1" ht="31.5" outlineLevel="1" x14ac:dyDescent="0.25">
      <c r="A184" s="63" t="s">
        <v>341</v>
      </c>
      <c r="B184" s="64" t="s">
        <v>386</v>
      </c>
      <c r="C184" s="66" t="s">
        <v>387</v>
      </c>
      <c r="D184" s="66"/>
      <c r="E184" s="67"/>
      <c r="F184" s="67">
        <f>E184*D184</f>
        <v>0</v>
      </c>
      <c r="G184" s="72"/>
    </row>
    <row r="185" spans="1:7" s="69" customFormat="1" ht="31.5" outlineLevel="1" x14ac:dyDescent="0.25">
      <c r="A185" s="63" t="s">
        <v>341</v>
      </c>
      <c r="B185" s="64" t="s">
        <v>388</v>
      </c>
      <c r="C185" s="66" t="s">
        <v>28</v>
      </c>
      <c r="D185" s="66"/>
      <c r="E185" s="67"/>
      <c r="F185" s="67">
        <f>E185*D185</f>
        <v>0</v>
      </c>
      <c r="G185" s="72"/>
    </row>
    <row r="186" spans="1:7" s="49" customFormat="1" ht="15.75" outlineLevel="1" x14ac:dyDescent="0.25">
      <c r="A186" s="44" t="s">
        <v>144</v>
      </c>
      <c r="B186" s="51" t="s">
        <v>54</v>
      </c>
      <c r="C186" s="46"/>
      <c r="D186" s="46"/>
      <c r="E186" s="47"/>
      <c r="F186" s="47"/>
      <c r="G186" s="61" t="s">
        <v>335</v>
      </c>
    </row>
    <row r="187" spans="1:7" s="69" customFormat="1" ht="47.25" outlineLevel="1" x14ac:dyDescent="0.25">
      <c r="A187" s="63" t="s">
        <v>341</v>
      </c>
      <c r="B187" s="64" t="s">
        <v>389</v>
      </c>
      <c r="C187" s="66" t="s">
        <v>23</v>
      </c>
      <c r="D187" s="66"/>
      <c r="E187" s="67"/>
      <c r="F187" s="67">
        <f t="shared" ref="F187:F214" si="18">E187*D187</f>
        <v>0</v>
      </c>
      <c r="G187" s="72"/>
    </row>
    <row r="188" spans="1:7" s="69" customFormat="1" ht="47.25" outlineLevel="1" x14ac:dyDescent="0.25">
      <c r="A188" s="63" t="s">
        <v>341</v>
      </c>
      <c r="B188" s="64" t="s">
        <v>351</v>
      </c>
      <c r="C188" s="66" t="s">
        <v>23</v>
      </c>
      <c r="D188" s="66"/>
      <c r="E188" s="67"/>
      <c r="F188" s="67">
        <f t="shared" si="18"/>
        <v>0</v>
      </c>
      <c r="G188" s="72"/>
    </row>
    <row r="189" spans="1:7" s="69" customFormat="1" ht="47.25" outlineLevel="1" x14ac:dyDescent="0.25">
      <c r="A189" s="63" t="s">
        <v>341</v>
      </c>
      <c r="B189" s="64" t="s">
        <v>401</v>
      </c>
      <c r="C189" s="66" t="s">
        <v>23</v>
      </c>
      <c r="D189" s="66"/>
      <c r="E189" s="67"/>
      <c r="F189" s="67">
        <f t="shared" si="18"/>
        <v>0</v>
      </c>
      <c r="G189" s="72"/>
    </row>
    <row r="190" spans="1:7" s="69" customFormat="1" ht="47.25" outlineLevel="1" x14ac:dyDescent="0.25">
      <c r="A190" s="63" t="s">
        <v>341</v>
      </c>
      <c r="B190" s="64" t="s">
        <v>359</v>
      </c>
      <c r="C190" s="66" t="s">
        <v>23</v>
      </c>
      <c r="D190" s="66"/>
      <c r="E190" s="67"/>
      <c r="F190" s="67">
        <f t="shared" si="18"/>
        <v>0</v>
      </c>
      <c r="G190" s="72"/>
    </row>
    <row r="191" spans="1:7" s="69" customFormat="1" ht="47.25" outlineLevel="1" x14ac:dyDescent="0.25">
      <c r="A191" s="63" t="s">
        <v>341</v>
      </c>
      <c r="B191" s="64" t="s">
        <v>360</v>
      </c>
      <c r="C191" s="66" t="s">
        <v>23</v>
      </c>
      <c r="D191" s="66"/>
      <c r="E191" s="67"/>
      <c r="F191" s="67">
        <f t="shared" si="18"/>
        <v>0</v>
      </c>
      <c r="G191" s="72"/>
    </row>
    <row r="192" spans="1:7" s="69" customFormat="1" ht="47.25" outlineLevel="1" x14ac:dyDescent="0.25">
      <c r="A192" s="63" t="s">
        <v>341</v>
      </c>
      <c r="B192" s="64" t="s">
        <v>362</v>
      </c>
      <c r="C192" s="66" t="s">
        <v>23</v>
      </c>
      <c r="D192" s="66"/>
      <c r="E192" s="67"/>
      <c r="F192" s="67">
        <f t="shared" si="18"/>
        <v>0</v>
      </c>
      <c r="G192" s="72"/>
    </row>
    <row r="193" spans="1:7" s="69" customFormat="1" ht="47.25" outlineLevel="1" x14ac:dyDescent="0.25">
      <c r="A193" s="63" t="s">
        <v>341</v>
      </c>
      <c r="B193" s="64" t="s">
        <v>364</v>
      </c>
      <c r="C193" s="66" t="s">
        <v>23</v>
      </c>
      <c r="D193" s="66"/>
      <c r="E193" s="67"/>
      <c r="F193" s="67">
        <f t="shared" si="18"/>
        <v>0</v>
      </c>
      <c r="G193" s="72"/>
    </row>
    <row r="194" spans="1:7" s="69" customFormat="1" ht="47.25" outlineLevel="1" x14ac:dyDescent="0.25">
      <c r="A194" s="63" t="s">
        <v>341</v>
      </c>
      <c r="B194" s="64" t="s">
        <v>390</v>
      </c>
      <c r="C194" s="66" t="s">
        <v>23</v>
      </c>
      <c r="D194" s="66"/>
      <c r="E194" s="67"/>
      <c r="F194" s="67">
        <f t="shared" si="18"/>
        <v>0</v>
      </c>
      <c r="G194" s="72"/>
    </row>
    <row r="195" spans="1:7" s="69" customFormat="1" ht="47.25" outlineLevel="1" x14ac:dyDescent="0.25">
      <c r="A195" s="63" t="s">
        <v>341</v>
      </c>
      <c r="B195" s="64" t="s">
        <v>395</v>
      </c>
      <c r="C195" s="66" t="s">
        <v>23</v>
      </c>
      <c r="D195" s="66"/>
      <c r="E195" s="67"/>
      <c r="F195" s="67">
        <f t="shared" si="18"/>
        <v>0</v>
      </c>
      <c r="G195" s="72"/>
    </row>
    <row r="196" spans="1:7" s="69" customFormat="1" ht="47.25" outlineLevel="1" x14ac:dyDescent="0.25">
      <c r="A196" s="63" t="s">
        <v>341</v>
      </c>
      <c r="B196" s="64" t="s">
        <v>402</v>
      </c>
      <c r="C196" s="66" t="s">
        <v>23</v>
      </c>
      <c r="D196" s="66"/>
      <c r="E196" s="67"/>
      <c r="F196" s="67">
        <f t="shared" si="18"/>
        <v>0</v>
      </c>
      <c r="G196" s="72"/>
    </row>
    <row r="197" spans="1:7" s="69" customFormat="1" ht="47.25" outlineLevel="1" x14ac:dyDescent="0.25">
      <c r="A197" s="63" t="s">
        <v>341</v>
      </c>
      <c r="B197" s="64" t="s">
        <v>368</v>
      </c>
      <c r="C197" s="66" t="s">
        <v>23</v>
      </c>
      <c r="D197" s="66"/>
      <c r="E197" s="67"/>
      <c r="F197" s="67">
        <f t="shared" si="18"/>
        <v>0</v>
      </c>
      <c r="G197" s="72"/>
    </row>
    <row r="198" spans="1:7" s="69" customFormat="1" ht="47.25" outlineLevel="1" x14ac:dyDescent="0.25">
      <c r="A198" s="63" t="s">
        <v>341</v>
      </c>
      <c r="B198" s="64" t="s">
        <v>369</v>
      </c>
      <c r="C198" s="66" t="s">
        <v>23</v>
      </c>
      <c r="D198" s="66"/>
      <c r="E198" s="67"/>
      <c r="F198" s="67">
        <f t="shared" si="18"/>
        <v>0</v>
      </c>
      <c r="G198" s="72"/>
    </row>
    <row r="199" spans="1:7" s="69" customFormat="1" ht="47.25" outlineLevel="1" x14ac:dyDescent="0.25">
      <c r="A199" s="63" t="s">
        <v>341</v>
      </c>
      <c r="B199" s="64" t="s">
        <v>370</v>
      </c>
      <c r="C199" s="66" t="s">
        <v>23</v>
      </c>
      <c r="D199" s="66"/>
      <c r="E199" s="67"/>
      <c r="F199" s="67">
        <f t="shared" si="18"/>
        <v>0</v>
      </c>
      <c r="G199" s="72"/>
    </row>
    <row r="200" spans="1:7" s="69" customFormat="1" ht="47.25" outlineLevel="1" x14ac:dyDescent="0.25">
      <c r="A200" s="63" t="s">
        <v>341</v>
      </c>
      <c r="B200" s="64" t="s">
        <v>371</v>
      </c>
      <c r="C200" s="66" t="s">
        <v>23</v>
      </c>
      <c r="D200" s="66"/>
      <c r="E200" s="67"/>
      <c r="F200" s="67">
        <f t="shared" si="18"/>
        <v>0</v>
      </c>
      <c r="G200" s="72"/>
    </row>
    <row r="201" spans="1:7" s="69" customFormat="1" ht="47.25" outlineLevel="1" x14ac:dyDescent="0.25">
      <c r="A201" s="63" t="s">
        <v>341</v>
      </c>
      <c r="B201" s="64" t="s">
        <v>372</v>
      </c>
      <c r="C201" s="66" t="s">
        <v>23</v>
      </c>
      <c r="D201" s="66"/>
      <c r="E201" s="67"/>
      <c r="F201" s="67">
        <f t="shared" si="18"/>
        <v>0</v>
      </c>
      <c r="G201" s="72"/>
    </row>
    <row r="202" spans="1:7" s="69" customFormat="1" ht="47.25" outlineLevel="1" x14ac:dyDescent="0.25">
      <c r="A202" s="63" t="s">
        <v>341</v>
      </c>
      <c r="B202" s="64" t="s">
        <v>373</v>
      </c>
      <c r="C202" s="66" t="s">
        <v>23</v>
      </c>
      <c r="D202" s="66"/>
      <c r="E202" s="67"/>
      <c r="F202" s="67">
        <f t="shared" si="18"/>
        <v>0</v>
      </c>
      <c r="G202" s="72"/>
    </row>
    <row r="203" spans="1:7" s="69" customFormat="1" ht="47.25" outlineLevel="1" x14ac:dyDescent="0.25">
      <c r="A203" s="63" t="s">
        <v>341</v>
      </c>
      <c r="B203" s="64" t="s">
        <v>374</v>
      </c>
      <c r="C203" s="66" t="s">
        <v>23</v>
      </c>
      <c r="D203" s="66"/>
      <c r="E203" s="67"/>
      <c r="F203" s="67">
        <f t="shared" si="18"/>
        <v>0</v>
      </c>
      <c r="G203" s="72"/>
    </row>
    <row r="204" spans="1:7" s="69" customFormat="1" ht="47.25" outlineLevel="1" x14ac:dyDescent="0.25">
      <c r="A204" s="63" t="s">
        <v>341</v>
      </c>
      <c r="B204" s="64" t="s">
        <v>375</v>
      </c>
      <c r="C204" s="66" t="s">
        <v>23</v>
      </c>
      <c r="D204" s="66"/>
      <c r="E204" s="67"/>
      <c r="F204" s="67">
        <f t="shared" si="18"/>
        <v>0</v>
      </c>
      <c r="G204" s="72"/>
    </row>
    <row r="205" spans="1:7" s="69" customFormat="1" ht="47.25" outlineLevel="1" x14ac:dyDescent="0.25">
      <c r="A205" s="63" t="s">
        <v>341</v>
      </c>
      <c r="B205" s="64" t="s">
        <v>376</v>
      </c>
      <c r="C205" s="66" t="s">
        <v>23</v>
      </c>
      <c r="D205" s="66"/>
      <c r="E205" s="67"/>
      <c r="F205" s="67">
        <f t="shared" si="18"/>
        <v>0</v>
      </c>
      <c r="G205" s="72"/>
    </row>
    <row r="206" spans="1:7" s="69" customFormat="1" ht="47.25" outlineLevel="1" x14ac:dyDescent="0.25">
      <c r="A206" s="63" t="s">
        <v>341</v>
      </c>
      <c r="B206" s="64" t="s">
        <v>377</v>
      </c>
      <c r="C206" s="66" t="s">
        <v>23</v>
      </c>
      <c r="D206" s="66"/>
      <c r="E206" s="67"/>
      <c r="F206" s="67">
        <f t="shared" si="18"/>
        <v>0</v>
      </c>
      <c r="G206" s="72"/>
    </row>
    <row r="207" spans="1:7" s="69" customFormat="1" ht="47.25" outlineLevel="1" x14ac:dyDescent="0.25">
      <c r="A207" s="63" t="s">
        <v>341</v>
      </c>
      <c r="B207" s="64" t="s">
        <v>378</v>
      </c>
      <c r="C207" s="66" t="s">
        <v>23</v>
      </c>
      <c r="D207" s="66"/>
      <c r="E207" s="67"/>
      <c r="F207" s="67">
        <f t="shared" si="18"/>
        <v>0</v>
      </c>
      <c r="G207" s="72"/>
    </row>
    <row r="208" spans="1:7" s="69" customFormat="1" ht="47.25" outlineLevel="1" x14ac:dyDescent="0.25">
      <c r="A208" s="63" t="s">
        <v>341</v>
      </c>
      <c r="B208" s="64" t="s">
        <v>379</v>
      </c>
      <c r="C208" s="66" t="s">
        <v>23</v>
      </c>
      <c r="D208" s="66"/>
      <c r="E208" s="67"/>
      <c r="F208" s="67">
        <f t="shared" si="18"/>
        <v>0</v>
      </c>
      <c r="G208" s="72"/>
    </row>
    <row r="209" spans="1:7" s="69" customFormat="1" ht="47.25" outlineLevel="1" x14ac:dyDescent="0.25">
      <c r="A209" s="63" t="s">
        <v>341</v>
      </c>
      <c r="B209" s="64" t="s">
        <v>380</v>
      </c>
      <c r="C209" s="66" t="s">
        <v>23</v>
      </c>
      <c r="D209" s="66"/>
      <c r="E209" s="67"/>
      <c r="F209" s="67">
        <f t="shared" si="18"/>
        <v>0</v>
      </c>
      <c r="G209" s="72"/>
    </row>
    <row r="210" spans="1:7" s="69" customFormat="1" ht="47.25" outlineLevel="1" x14ac:dyDescent="0.25">
      <c r="A210" s="63" t="s">
        <v>341</v>
      </c>
      <c r="B210" s="64" t="s">
        <v>381</v>
      </c>
      <c r="C210" s="66" t="s">
        <v>23</v>
      </c>
      <c r="D210" s="66"/>
      <c r="E210" s="67"/>
      <c r="F210" s="67">
        <f t="shared" si="18"/>
        <v>0</v>
      </c>
      <c r="G210" s="72"/>
    </row>
    <row r="211" spans="1:7" s="69" customFormat="1" ht="47.25" outlineLevel="1" x14ac:dyDescent="0.25">
      <c r="A211" s="63" t="s">
        <v>341</v>
      </c>
      <c r="B211" s="64" t="s">
        <v>382</v>
      </c>
      <c r="C211" s="66" t="s">
        <v>23</v>
      </c>
      <c r="D211" s="66"/>
      <c r="E211" s="67"/>
      <c r="F211" s="67">
        <f t="shared" si="18"/>
        <v>0</v>
      </c>
      <c r="G211" s="72"/>
    </row>
    <row r="212" spans="1:7" s="69" customFormat="1" ht="47.25" outlineLevel="1" x14ac:dyDescent="0.25">
      <c r="A212" s="63" t="s">
        <v>341</v>
      </c>
      <c r="B212" s="64" t="s">
        <v>383</v>
      </c>
      <c r="C212" s="66" t="s">
        <v>23</v>
      </c>
      <c r="D212" s="66"/>
      <c r="E212" s="67"/>
      <c r="F212" s="67">
        <f t="shared" si="18"/>
        <v>0</v>
      </c>
      <c r="G212" s="72"/>
    </row>
    <row r="213" spans="1:7" s="69" customFormat="1" ht="47.25" outlineLevel="1" x14ac:dyDescent="0.25">
      <c r="A213" s="63" t="s">
        <v>341</v>
      </c>
      <c r="B213" s="64" t="s">
        <v>384</v>
      </c>
      <c r="C213" s="66" t="s">
        <v>23</v>
      </c>
      <c r="D213" s="66"/>
      <c r="E213" s="67"/>
      <c r="F213" s="67">
        <f t="shared" si="18"/>
        <v>0</v>
      </c>
      <c r="G213" s="72"/>
    </row>
    <row r="214" spans="1:7" s="69" customFormat="1" ht="63" outlineLevel="1" x14ac:dyDescent="0.25">
      <c r="A214" s="63" t="s">
        <v>341</v>
      </c>
      <c r="B214" s="64" t="s">
        <v>385</v>
      </c>
      <c r="C214" s="66" t="s">
        <v>23</v>
      </c>
      <c r="D214" s="66"/>
      <c r="E214" s="67"/>
      <c r="F214" s="67">
        <f t="shared" si="18"/>
        <v>0</v>
      </c>
      <c r="G214" s="72"/>
    </row>
    <row r="215" spans="1:7" s="69" customFormat="1" ht="15.75" outlineLevel="1" x14ac:dyDescent="0.25">
      <c r="A215" s="63" t="s">
        <v>341</v>
      </c>
      <c r="B215" s="64" t="s">
        <v>349</v>
      </c>
      <c r="C215" s="66" t="s">
        <v>340</v>
      </c>
      <c r="D215" s="66"/>
      <c r="E215" s="67"/>
      <c r="F215" s="67">
        <f t="shared" ref="F215:F216" si="19">E215*D215</f>
        <v>0</v>
      </c>
      <c r="G215" s="72"/>
    </row>
    <row r="216" spans="1:7" s="69" customFormat="1" ht="15.75" outlineLevel="1" x14ac:dyDescent="0.25">
      <c r="A216" s="63" t="s">
        <v>341</v>
      </c>
      <c r="B216" s="64" t="s">
        <v>350</v>
      </c>
      <c r="C216" s="66" t="s">
        <v>340</v>
      </c>
      <c r="D216" s="66"/>
      <c r="E216" s="67"/>
      <c r="F216" s="67">
        <f t="shared" si="19"/>
        <v>0</v>
      </c>
      <c r="G216" s="72"/>
    </row>
    <row r="217" spans="1:7" s="69" customFormat="1" ht="31.5" outlineLevel="1" x14ac:dyDescent="0.25">
      <c r="A217" s="63" t="s">
        <v>341</v>
      </c>
      <c r="B217" s="64" t="s">
        <v>386</v>
      </c>
      <c r="C217" s="66" t="s">
        <v>387</v>
      </c>
      <c r="D217" s="66"/>
      <c r="E217" s="67"/>
      <c r="F217" s="67">
        <f>E217*D217</f>
        <v>0</v>
      </c>
      <c r="G217" s="72"/>
    </row>
    <row r="218" spans="1:7" s="69" customFormat="1" ht="31.5" outlineLevel="1" x14ac:dyDescent="0.25">
      <c r="A218" s="63" t="s">
        <v>341</v>
      </c>
      <c r="B218" s="64" t="s">
        <v>388</v>
      </c>
      <c r="C218" s="66" t="s">
        <v>28</v>
      </c>
      <c r="D218" s="66"/>
      <c r="E218" s="67"/>
      <c r="F218" s="67">
        <f>E218*D218</f>
        <v>0</v>
      </c>
      <c r="G218" s="72"/>
    </row>
    <row r="219" spans="1:7" s="49" customFormat="1" ht="15.75" outlineLevel="1" x14ac:dyDescent="0.25">
      <c r="A219" s="44" t="s">
        <v>149</v>
      </c>
      <c r="B219" s="51" t="s">
        <v>56</v>
      </c>
      <c r="E219" s="47"/>
      <c r="F219" s="47"/>
      <c r="G219" s="48" t="s">
        <v>335</v>
      </c>
    </row>
    <row r="220" spans="1:7" s="69" customFormat="1" ht="31.5" outlineLevel="1" x14ac:dyDescent="0.25">
      <c r="A220" s="63" t="s">
        <v>341</v>
      </c>
      <c r="B220" s="64" t="s">
        <v>388</v>
      </c>
      <c r="C220" s="66" t="s">
        <v>28</v>
      </c>
      <c r="D220" s="66"/>
      <c r="E220" s="67"/>
      <c r="F220" s="67">
        <f t="shared" ref="F220:F222" si="20">E220*D220</f>
        <v>0</v>
      </c>
      <c r="G220" s="72"/>
    </row>
    <row r="221" spans="1:7" s="69" customFormat="1" ht="31.5" outlineLevel="1" x14ac:dyDescent="0.25">
      <c r="A221" s="63" t="s">
        <v>341</v>
      </c>
      <c r="B221" s="64" t="s">
        <v>403</v>
      </c>
      <c r="C221" s="66" t="s">
        <v>74</v>
      </c>
      <c r="D221" s="66"/>
      <c r="E221" s="67"/>
      <c r="F221" s="67">
        <f t="shared" si="20"/>
        <v>0</v>
      </c>
      <c r="G221" s="72"/>
    </row>
    <row r="222" spans="1:7" s="69" customFormat="1" ht="31.5" outlineLevel="1" x14ac:dyDescent="0.25">
      <c r="A222" s="63" t="s">
        <v>341</v>
      </c>
      <c r="B222" s="64" t="s">
        <v>404</v>
      </c>
      <c r="C222" s="66" t="s">
        <v>74</v>
      </c>
      <c r="D222" s="66"/>
      <c r="E222" s="67"/>
      <c r="F222" s="67">
        <f t="shared" si="20"/>
        <v>0</v>
      </c>
      <c r="G222" s="72"/>
    </row>
    <row r="223" spans="1:7" s="69" customFormat="1" ht="15.75" outlineLevel="1" x14ac:dyDescent="0.25">
      <c r="A223" s="63" t="s">
        <v>341</v>
      </c>
      <c r="B223" s="64" t="s">
        <v>405</v>
      </c>
      <c r="C223" s="66" t="s">
        <v>28</v>
      </c>
      <c r="D223" s="66"/>
      <c r="E223" s="67"/>
      <c r="F223" s="67">
        <f t="shared" ref="F223:F225" si="21">E223*D223</f>
        <v>0</v>
      </c>
      <c r="G223" s="72"/>
    </row>
    <row r="224" spans="1:7" s="69" customFormat="1" ht="15.75" outlineLevel="1" x14ac:dyDescent="0.25">
      <c r="A224" s="63" t="s">
        <v>341</v>
      </c>
      <c r="B224" s="64" t="s">
        <v>406</v>
      </c>
      <c r="C224" s="66" t="s">
        <v>74</v>
      </c>
      <c r="D224" s="66"/>
      <c r="E224" s="67"/>
      <c r="F224" s="67">
        <f t="shared" si="21"/>
        <v>0</v>
      </c>
      <c r="G224" s="72"/>
    </row>
    <row r="225" spans="1:7" s="69" customFormat="1" ht="15.75" outlineLevel="1" x14ac:dyDescent="0.25">
      <c r="A225" s="63" t="s">
        <v>341</v>
      </c>
      <c r="B225" s="64" t="s">
        <v>407</v>
      </c>
      <c r="C225" s="66" t="s">
        <v>74</v>
      </c>
      <c r="D225" s="66"/>
      <c r="E225" s="67"/>
      <c r="F225" s="67">
        <f t="shared" si="21"/>
        <v>0</v>
      </c>
      <c r="G225" s="72"/>
    </row>
    <row r="226" spans="1:7" s="69" customFormat="1" ht="15.75" outlineLevel="1" x14ac:dyDescent="0.25">
      <c r="A226" s="63" t="s">
        <v>341</v>
      </c>
      <c r="B226" s="64" t="s">
        <v>408</v>
      </c>
      <c r="C226" s="66" t="s">
        <v>28</v>
      </c>
      <c r="D226" s="66"/>
      <c r="E226" s="67"/>
      <c r="F226" s="67">
        <f t="shared" ref="F226:F229" si="22">E226*D226</f>
        <v>0</v>
      </c>
      <c r="G226" s="72"/>
    </row>
    <row r="227" spans="1:7" s="69" customFormat="1" ht="31.5" outlineLevel="1" x14ac:dyDescent="0.25">
      <c r="A227" s="63" t="s">
        <v>341</v>
      </c>
      <c r="B227" s="64" t="s">
        <v>409</v>
      </c>
      <c r="C227" s="66" t="s">
        <v>74</v>
      </c>
      <c r="D227" s="66"/>
      <c r="E227" s="67"/>
      <c r="F227" s="67">
        <f t="shared" si="22"/>
        <v>0</v>
      </c>
      <c r="G227" s="72"/>
    </row>
    <row r="228" spans="1:7" s="69" customFormat="1" ht="31.5" outlineLevel="1" x14ac:dyDescent="0.25">
      <c r="A228" s="63" t="s">
        <v>341</v>
      </c>
      <c r="B228" s="64" t="s">
        <v>410</v>
      </c>
      <c r="C228" s="66" t="s">
        <v>74</v>
      </c>
      <c r="D228" s="66"/>
      <c r="E228" s="67"/>
      <c r="F228" s="67">
        <f t="shared" si="22"/>
        <v>0</v>
      </c>
      <c r="G228" s="72"/>
    </row>
    <row r="229" spans="1:7" s="69" customFormat="1" ht="15.75" outlineLevel="1" x14ac:dyDescent="0.25">
      <c r="A229" s="63" t="s">
        <v>341</v>
      </c>
      <c r="B229" s="64" t="s">
        <v>411</v>
      </c>
      <c r="C229" s="66" t="s">
        <v>74</v>
      </c>
      <c r="D229" s="66"/>
      <c r="E229" s="67"/>
      <c r="F229" s="67">
        <f t="shared" si="22"/>
        <v>0</v>
      </c>
      <c r="G229" s="72"/>
    </row>
    <row r="230" spans="1:7" s="49" customFormat="1" ht="15.75" outlineLevel="1" x14ac:dyDescent="0.25">
      <c r="A230" s="44" t="s">
        <v>153</v>
      </c>
      <c r="B230" s="51" t="s">
        <v>60</v>
      </c>
      <c r="C230" s="46"/>
      <c r="D230" s="46"/>
      <c r="E230" s="47"/>
      <c r="F230" s="47"/>
      <c r="G230" s="48" t="s">
        <v>335</v>
      </c>
    </row>
    <row r="231" spans="1:7" s="69" customFormat="1" ht="31.5" outlineLevel="1" x14ac:dyDescent="0.25">
      <c r="A231" s="63" t="s">
        <v>341</v>
      </c>
      <c r="B231" s="64" t="s">
        <v>388</v>
      </c>
      <c r="C231" s="66" t="s">
        <v>28</v>
      </c>
      <c r="D231" s="66"/>
      <c r="E231" s="67"/>
      <c r="F231" s="67">
        <f t="shared" ref="F231:F233" si="23">E231*D231</f>
        <v>0</v>
      </c>
      <c r="G231" s="72"/>
    </row>
    <row r="232" spans="1:7" s="69" customFormat="1" ht="31.5" outlineLevel="1" x14ac:dyDescent="0.25">
      <c r="A232" s="63" t="s">
        <v>341</v>
      </c>
      <c r="B232" s="64" t="s">
        <v>403</v>
      </c>
      <c r="C232" s="66" t="s">
        <v>74</v>
      </c>
      <c r="D232" s="66"/>
      <c r="E232" s="67"/>
      <c r="F232" s="67">
        <f t="shared" si="23"/>
        <v>0</v>
      </c>
      <c r="G232" s="72"/>
    </row>
    <row r="233" spans="1:7" s="69" customFormat="1" ht="31.5" outlineLevel="1" x14ac:dyDescent="0.25">
      <c r="A233" s="63" t="s">
        <v>341</v>
      </c>
      <c r="B233" s="64" t="s">
        <v>404</v>
      </c>
      <c r="C233" s="66" t="s">
        <v>74</v>
      </c>
      <c r="D233" s="66"/>
      <c r="E233" s="67"/>
      <c r="F233" s="67">
        <f t="shared" si="23"/>
        <v>0</v>
      </c>
      <c r="G233" s="72"/>
    </row>
    <row r="234" spans="1:7" s="69" customFormat="1" ht="15.75" outlineLevel="1" x14ac:dyDescent="0.25">
      <c r="A234" s="63" t="s">
        <v>341</v>
      </c>
      <c r="B234" s="64" t="s">
        <v>405</v>
      </c>
      <c r="C234" s="66" t="s">
        <v>28</v>
      </c>
      <c r="D234" s="66"/>
      <c r="E234" s="67"/>
      <c r="F234" s="67">
        <f t="shared" ref="F234:F236" si="24">E234*D234</f>
        <v>0</v>
      </c>
      <c r="G234" s="72"/>
    </row>
    <row r="235" spans="1:7" s="69" customFormat="1" ht="15.75" outlineLevel="1" x14ac:dyDescent="0.25">
      <c r="A235" s="63" t="s">
        <v>341</v>
      </c>
      <c r="B235" s="64" t="s">
        <v>406</v>
      </c>
      <c r="C235" s="66" t="s">
        <v>74</v>
      </c>
      <c r="D235" s="66"/>
      <c r="E235" s="67"/>
      <c r="F235" s="67">
        <f t="shared" si="24"/>
        <v>0</v>
      </c>
      <c r="G235" s="72"/>
    </row>
    <row r="236" spans="1:7" s="69" customFormat="1" ht="15.75" outlineLevel="1" x14ac:dyDescent="0.25">
      <c r="A236" s="63" t="s">
        <v>341</v>
      </c>
      <c r="B236" s="64" t="s">
        <v>407</v>
      </c>
      <c r="C236" s="66" t="s">
        <v>74</v>
      </c>
      <c r="D236" s="66"/>
      <c r="E236" s="67"/>
      <c r="F236" s="67">
        <f t="shared" si="24"/>
        <v>0</v>
      </c>
      <c r="G236" s="72"/>
    </row>
    <row r="237" spans="1:7" s="69" customFormat="1" ht="15.75" outlineLevel="1" x14ac:dyDescent="0.25">
      <c r="A237" s="63" t="s">
        <v>341</v>
      </c>
      <c r="B237" s="64" t="s">
        <v>408</v>
      </c>
      <c r="C237" s="66" t="s">
        <v>28</v>
      </c>
      <c r="D237" s="66"/>
      <c r="E237" s="67"/>
      <c r="F237" s="67">
        <f t="shared" ref="F237:F240" si="25">E237*D237</f>
        <v>0</v>
      </c>
      <c r="G237" s="72"/>
    </row>
    <row r="238" spans="1:7" s="69" customFormat="1" ht="31.5" outlineLevel="1" x14ac:dyDescent="0.25">
      <c r="A238" s="63" t="s">
        <v>341</v>
      </c>
      <c r="B238" s="64" t="s">
        <v>409</v>
      </c>
      <c r="C238" s="66" t="s">
        <v>74</v>
      </c>
      <c r="D238" s="66"/>
      <c r="E238" s="67"/>
      <c r="F238" s="67">
        <f t="shared" si="25"/>
        <v>0</v>
      </c>
      <c r="G238" s="72"/>
    </row>
    <row r="239" spans="1:7" s="69" customFormat="1" ht="31.5" outlineLevel="1" x14ac:dyDescent="0.25">
      <c r="A239" s="63" t="s">
        <v>341</v>
      </c>
      <c r="B239" s="64" t="s">
        <v>410</v>
      </c>
      <c r="C239" s="66" t="s">
        <v>74</v>
      </c>
      <c r="D239" s="66"/>
      <c r="E239" s="67"/>
      <c r="F239" s="67">
        <f t="shared" si="25"/>
        <v>0</v>
      </c>
      <c r="G239" s="72"/>
    </row>
    <row r="240" spans="1:7" s="69" customFormat="1" ht="15.75" outlineLevel="1" x14ac:dyDescent="0.25">
      <c r="A240" s="63" t="s">
        <v>341</v>
      </c>
      <c r="B240" s="64" t="s">
        <v>411</v>
      </c>
      <c r="C240" s="66" t="s">
        <v>74</v>
      </c>
      <c r="D240" s="66"/>
      <c r="E240" s="67"/>
      <c r="F240" s="67">
        <f t="shared" si="25"/>
        <v>0</v>
      </c>
      <c r="G240" s="72"/>
    </row>
    <row r="241" spans="1:7" s="49" customFormat="1" ht="15.75" outlineLevel="1" x14ac:dyDescent="0.25">
      <c r="A241" s="44" t="s">
        <v>157</v>
      </c>
      <c r="B241" s="51" t="s">
        <v>61</v>
      </c>
      <c r="C241" s="46"/>
      <c r="D241" s="46"/>
      <c r="E241" s="47"/>
      <c r="F241" s="47"/>
      <c r="G241" s="48" t="s">
        <v>335</v>
      </c>
    </row>
    <row r="242" spans="1:7" s="69" customFormat="1" ht="31.5" outlineLevel="1" x14ac:dyDescent="0.25">
      <c r="A242" s="63" t="s">
        <v>341</v>
      </c>
      <c r="B242" s="64" t="s">
        <v>388</v>
      </c>
      <c r="C242" s="66" t="s">
        <v>28</v>
      </c>
      <c r="D242" s="66"/>
      <c r="E242" s="67"/>
      <c r="F242" s="67">
        <f t="shared" ref="F242:F244" si="26">E242*D242</f>
        <v>0</v>
      </c>
      <c r="G242" s="72"/>
    </row>
    <row r="243" spans="1:7" s="69" customFormat="1" ht="31.5" outlineLevel="1" x14ac:dyDescent="0.25">
      <c r="A243" s="63" t="s">
        <v>341</v>
      </c>
      <c r="B243" s="64" t="s">
        <v>403</v>
      </c>
      <c r="C243" s="66" t="s">
        <v>74</v>
      </c>
      <c r="D243" s="66"/>
      <c r="E243" s="67"/>
      <c r="F243" s="67">
        <f t="shared" si="26"/>
        <v>0</v>
      </c>
      <c r="G243" s="72"/>
    </row>
    <row r="244" spans="1:7" s="69" customFormat="1" ht="31.5" outlineLevel="1" x14ac:dyDescent="0.25">
      <c r="A244" s="63" t="s">
        <v>341</v>
      </c>
      <c r="B244" s="64" t="s">
        <v>404</v>
      </c>
      <c r="C244" s="66" t="s">
        <v>74</v>
      </c>
      <c r="D244" s="66"/>
      <c r="E244" s="67"/>
      <c r="F244" s="67">
        <f t="shared" si="26"/>
        <v>0</v>
      </c>
      <c r="G244" s="72"/>
    </row>
    <row r="245" spans="1:7" s="69" customFormat="1" ht="15.75" outlineLevel="1" x14ac:dyDescent="0.25">
      <c r="A245" s="63" t="s">
        <v>341</v>
      </c>
      <c r="B245" s="78" t="s">
        <v>405</v>
      </c>
      <c r="C245" s="82" t="s">
        <v>28</v>
      </c>
      <c r="D245" s="66"/>
      <c r="E245" s="67"/>
      <c r="F245" s="67">
        <f t="shared" ref="F245:F247" si="27">E245*D245</f>
        <v>0</v>
      </c>
      <c r="G245" s="72"/>
    </row>
    <row r="246" spans="1:7" s="69" customFormat="1" ht="15.75" outlineLevel="1" x14ac:dyDescent="0.25">
      <c r="A246" s="63" t="s">
        <v>341</v>
      </c>
      <c r="B246" s="78" t="s">
        <v>406</v>
      </c>
      <c r="C246" s="82" t="s">
        <v>74</v>
      </c>
      <c r="D246" s="66"/>
      <c r="E246" s="67"/>
      <c r="F246" s="67">
        <f t="shared" si="27"/>
        <v>0</v>
      </c>
      <c r="G246" s="72"/>
    </row>
    <row r="247" spans="1:7" s="69" customFormat="1" ht="15.75" outlineLevel="1" x14ac:dyDescent="0.25">
      <c r="A247" s="63" t="s">
        <v>341</v>
      </c>
      <c r="B247" s="78" t="s">
        <v>407</v>
      </c>
      <c r="C247" s="82" t="s">
        <v>74</v>
      </c>
      <c r="D247" s="66"/>
      <c r="E247" s="67"/>
      <c r="F247" s="67">
        <f t="shared" si="27"/>
        <v>0</v>
      </c>
      <c r="G247" s="72"/>
    </row>
    <row r="248" spans="1:7" s="69" customFormat="1" ht="15.75" outlineLevel="1" x14ac:dyDescent="0.25">
      <c r="A248" s="63" t="s">
        <v>341</v>
      </c>
      <c r="B248" s="78" t="s">
        <v>408</v>
      </c>
      <c r="C248" s="82" t="s">
        <v>28</v>
      </c>
      <c r="D248" s="66"/>
      <c r="E248" s="67"/>
      <c r="F248" s="67">
        <f t="shared" ref="F248:F251" si="28">E248*D248</f>
        <v>0</v>
      </c>
      <c r="G248" s="72"/>
    </row>
    <row r="249" spans="1:7" s="69" customFormat="1" ht="15.75" outlineLevel="1" x14ac:dyDescent="0.25">
      <c r="A249" s="63" t="s">
        <v>341</v>
      </c>
      <c r="B249" s="78" t="s">
        <v>409</v>
      </c>
      <c r="C249" s="82" t="s">
        <v>74</v>
      </c>
      <c r="D249" s="66"/>
      <c r="E249" s="67"/>
      <c r="F249" s="67">
        <f t="shared" si="28"/>
        <v>0</v>
      </c>
      <c r="G249" s="72"/>
    </row>
    <row r="250" spans="1:7" s="69" customFormat="1" ht="15.75" outlineLevel="1" x14ac:dyDescent="0.25">
      <c r="A250" s="63" t="s">
        <v>341</v>
      </c>
      <c r="B250" s="78" t="s">
        <v>410</v>
      </c>
      <c r="C250" s="82" t="s">
        <v>74</v>
      </c>
      <c r="D250" s="66"/>
      <c r="E250" s="67"/>
      <c r="F250" s="67">
        <f t="shared" si="28"/>
        <v>0</v>
      </c>
      <c r="G250" s="72"/>
    </row>
    <row r="251" spans="1:7" s="69" customFormat="1" ht="15.75" outlineLevel="1" x14ac:dyDescent="0.25">
      <c r="A251" s="63" t="s">
        <v>341</v>
      </c>
      <c r="B251" s="78" t="s">
        <v>411</v>
      </c>
      <c r="C251" s="82" t="s">
        <v>74</v>
      </c>
      <c r="D251" s="66"/>
      <c r="E251" s="67"/>
      <c r="F251" s="67">
        <f t="shared" si="28"/>
        <v>0</v>
      </c>
      <c r="G251" s="72"/>
    </row>
    <row r="252" spans="1:7" s="49" customFormat="1" ht="15.75" outlineLevel="1" x14ac:dyDescent="0.25">
      <c r="A252" s="44" t="s">
        <v>161</v>
      </c>
      <c r="B252" s="51" t="s">
        <v>62</v>
      </c>
      <c r="C252" s="46"/>
      <c r="D252" s="46"/>
      <c r="E252" s="47"/>
      <c r="F252" s="47"/>
      <c r="G252" s="48" t="s">
        <v>335</v>
      </c>
    </row>
    <row r="253" spans="1:7" s="69" customFormat="1" ht="15.75" outlineLevel="1" x14ac:dyDescent="0.25">
      <c r="A253" s="63" t="s">
        <v>341</v>
      </c>
      <c r="B253" s="78" t="s">
        <v>388</v>
      </c>
      <c r="C253" s="82" t="s">
        <v>28</v>
      </c>
      <c r="D253" s="66"/>
      <c r="E253" s="67"/>
      <c r="F253" s="67">
        <f t="shared" ref="F253:F255" si="29">E253*D253</f>
        <v>0</v>
      </c>
      <c r="G253" s="72"/>
    </row>
    <row r="254" spans="1:7" s="69" customFormat="1" ht="25.5" outlineLevel="1" x14ac:dyDescent="0.25">
      <c r="A254" s="63" t="s">
        <v>341</v>
      </c>
      <c r="B254" s="78" t="s">
        <v>403</v>
      </c>
      <c r="C254" s="82" t="s">
        <v>74</v>
      </c>
      <c r="D254" s="66"/>
      <c r="E254" s="67"/>
      <c r="F254" s="67">
        <f t="shared" si="29"/>
        <v>0</v>
      </c>
      <c r="G254" s="72"/>
    </row>
    <row r="255" spans="1:7" s="69" customFormat="1" ht="15.75" outlineLevel="1" x14ac:dyDescent="0.25">
      <c r="A255" s="63" t="s">
        <v>341</v>
      </c>
      <c r="B255" s="78" t="s">
        <v>404</v>
      </c>
      <c r="C255" s="82" t="s">
        <v>74</v>
      </c>
      <c r="D255" s="66"/>
      <c r="E255" s="67"/>
      <c r="F255" s="67">
        <f t="shared" si="29"/>
        <v>0</v>
      </c>
      <c r="G255" s="72"/>
    </row>
    <row r="256" spans="1:7" s="69" customFormat="1" ht="15.75" outlineLevel="1" x14ac:dyDescent="0.25">
      <c r="A256" s="63" t="s">
        <v>341</v>
      </c>
      <c r="B256" s="78" t="s">
        <v>405</v>
      </c>
      <c r="C256" s="82" t="s">
        <v>28</v>
      </c>
      <c r="D256" s="66"/>
      <c r="E256" s="67"/>
      <c r="F256" s="67">
        <f t="shared" ref="F256:F258" si="30">E256*D256</f>
        <v>0</v>
      </c>
      <c r="G256" s="72"/>
    </row>
    <row r="257" spans="1:7" s="69" customFormat="1" ht="15.75" outlineLevel="1" x14ac:dyDescent="0.25">
      <c r="A257" s="63" t="s">
        <v>341</v>
      </c>
      <c r="B257" s="78" t="s">
        <v>406</v>
      </c>
      <c r="C257" s="82" t="s">
        <v>74</v>
      </c>
      <c r="D257" s="66"/>
      <c r="E257" s="67"/>
      <c r="F257" s="67">
        <f t="shared" si="30"/>
        <v>0</v>
      </c>
      <c r="G257" s="72"/>
    </row>
    <row r="258" spans="1:7" s="69" customFormat="1" ht="15.75" outlineLevel="1" x14ac:dyDescent="0.25">
      <c r="A258" s="63" t="s">
        <v>341</v>
      </c>
      <c r="B258" s="78" t="s">
        <v>407</v>
      </c>
      <c r="C258" s="82" t="s">
        <v>74</v>
      </c>
      <c r="D258" s="66"/>
      <c r="E258" s="67"/>
      <c r="F258" s="67">
        <f t="shared" si="30"/>
        <v>0</v>
      </c>
      <c r="G258" s="72"/>
    </row>
    <row r="259" spans="1:7" s="69" customFormat="1" ht="15.75" outlineLevel="1" x14ac:dyDescent="0.25">
      <c r="A259" s="63" t="s">
        <v>341</v>
      </c>
      <c r="B259" s="78" t="s">
        <v>408</v>
      </c>
      <c r="C259" s="82" t="s">
        <v>28</v>
      </c>
      <c r="D259" s="66"/>
      <c r="E259" s="67"/>
      <c r="F259" s="67">
        <f t="shared" ref="F259:F262" si="31">E259*D259</f>
        <v>0</v>
      </c>
      <c r="G259" s="72"/>
    </row>
    <row r="260" spans="1:7" s="69" customFormat="1" ht="15.75" outlineLevel="1" x14ac:dyDescent="0.25">
      <c r="A260" s="63" t="s">
        <v>341</v>
      </c>
      <c r="B260" s="78" t="s">
        <v>409</v>
      </c>
      <c r="C260" s="82" t="s">
        <v>74</v>
      </c>
      <c r="D260" s="66"/>
      <c r="E260" s="67"/>
      <c r="F260" s="67">
        <f t="shared" si="31"/>
        <v>0</v>
      </c>
      <c r="G260" s="72"/>
    </row>
    <row r="261" spans="1:7" s="69" customFormat="1" ht="15.75" outlineLevel="1" x14ac:dyDescent="0.25">
      <c r="A261" s="63" t="s">
        <v>341</v>
      </c>
      <c r="B261" s="78" t="s">
        <v>410</v>
      </c>
      <c r="C261" s="82" t="s">
        <v>74</v>
      </c>
      <c r="D261" s="66"/>
      <c r="E261" s="67"/>
      <c r="F261" s="67">
        <f t="shared" si="31"/>
        <v>0</v>
      </c>
      <c r="G261" s="72"/>
    </row>
    <row r="262" spans="1:7" s="69" customFormat="1" ht="15.75" outlineLevel="1" x14ac:dyDescent="0.25">
      <c r="A262" s="63" t="s">
        <v>341</v>
      </c>
      <c r="B262" s="78" t="s">
        <v>411</v>
      </c>
      <c r="C262" s="82" t="s">
        <v>74</v>
      </c>
      <c r="D262" s="66"/>
      <c r="E262" s="67"/>
      <c r="F262" s="67">
        <f t="shared" si="31"/>
        <v>0</v>
      </c>
      <c r="G262" s="72"/>
    </row>
    <row r="263" spans="1:7" s="49" customFormat="1" ht="31.5" outlineLevel="1" x14ac:dyDescent="0.25">
      <c r="A263" s="44" t="s">
        <v>165</v>
      </c>
      <c r="B263" s="51" t="s">
        <v>64</v>
      </c>
      <c r="C263" s="46"/>
      <c r="D263" s="46"/>
      <c r="E263" s="47"/>
      <c r="F263" s="47"/>
      <c r="G263" s="48" t="s">
        <v>334</v>
      </c>
    </row>
    <row r="264" spans="1:7" s="69" customFormat="1" ht="25.5" outlineLevel="1" x14ac:dyDescent="0.25">
      <c r="A264" s="63" t="s">
        <v>341</v>
      </c>
      <c r="B264" s="78" t="s">
        <v>458</v>
      </c>
      <c r="C264" s="82" t="s">
        <v>74</v>
      </c>
      <c r="D264" s="66"/>
      <c r="E264" s="67"/>
      <c r="F264" s="67">
        <f t="shared" ref="F264:F265" si="32">E264*D264</f>
        <v>0</v>
      </c>
      <c r="G264" s="72"/>
    </row>
    <row r="265" spans="1:7" s="69" customFormat="1" ht="15.75" outlineLevel="1" x14ac:dyDescent="0.25">
      <c r="A265" s="63" t="s">
        <v>341</v>
      </c>
      <c r="B265" s="78" t="s">
        <v>413</v>
      </c>
      <c r="C265" s="82" t="s">
        <v>74</v>
      </c>
      <c r="D265" s="66"/>
      <c r="E265" s="67"/>
      <c r="F265" s="67">
        <f t="shared" si="32"/>
        <v>0</v>
      </c>
      <c r="G265" s="72"/>
    </row>
    <row r="266" spans="1:7" s="69" customFormat="1" ht="25.5" outlineLevel="1" x14ac:dyDescent="0.25">
      <c r="A266" s="63" t="s">
        <v>341</v>
      </c>
      <c r="B266" s="78" t="s">
        <v>414</v>
      </c>
      <c r="C266" s="66" t="s">
        <v>74</v>
      </c>
      <c r="D266" s="66"/>
      <c r="E266" s="67"/>
      <c r="F266" s="67">
        <f>E266*D266</f>
        <v>0</v>
      </c>
      <c r="G266" s="72"/>
    </row>
    <row r="267" spans="1:7" s="69" customFormat="1" ht="15.75" outlineLevel="1" x14ac:dyDescent="0.25">
      <c r="A267" s="63" t="s">
        <v>341</v>
      </c>
      <c r="B267" s="78" t="s">
        <v>415</v>
      </c>
      <c r="C267" s="66" t="s">
        <v>74</v>
      </c>
      <c r="D267" s="66"/>
      <c r="E267" s="67"/>
      <c r="F267" s="67">
        <f>E267*D267</f>
        <v>0</v>
      </c>
      <c r="G267" s="72"/>
    </row>
    <row r="268" spans="1:7" s="69" customFormat="1" ht="15.75" outlineLevel="1" x14ac:dyDescent="0.25">
      <c r="A268" s="63" t="s">
        <v>341</v>
      </c>
      <c r="B268" s="78" t="s">
        <v>416</v>
      </c>
      <c r="C268" s="66" t="s">
        <v>74</v>
      </c>
      <c r="D268" s="66"/>
      <c r="E268" s="67"/>
      <c r="F268" s="67">
        <f>E268*D268</f>
        <v>0</v>
      </c>
      <c r="G268" s="72"/>
    </row>
    <row r="269" spans="1:7" s="69" customFormat="1" ht="15.75" outlineLevel="1" x14ac:dyDescent="0.25">
      <c r="A269" s="63" t="s">
        <v>341</v>
      </c>
      <c r="B269" s="78" t="s">
        <v>417</v>
      </c>
      <c r="C269" s="66" t="s">
        <v>74</v>
      </c>
      <c r="D269" s="66"/>
      <c r="E269" s="67"/>
      <c r="F269" s="67">
        <f>E269*D269</f>
        <v>0</v>
      </c>
      <c r="G269" s="72"/>
    </row>
    <row r="270" spans="1:7" s="69" customFormat="1" ht="15.75" outlineLevel="1" x14ac:dyDescent="0.25">
      <c r="A270" s="63" t="s">
        <v>341</v>
      </c>
      <c r="B270" s="78" t="s">
        <v>418</v>
      </c>
      <c r="C270" s="66" t="s">
        <v>74</v>
      </c>
      <c r="D270" s="66"/>
      <c r="E270" s="67"/>
      <c r="F270" s="67">
        <f t="shared" ref="F270:F274" si="33">E270*D270</f>
        <v>0</v>
      </c>
      <c r="G270" s="72"/>
    </row>
    <row r="271" spans="1:7" s="69" customFormat="1" ht="15.75" outlineLevel="1" x14ac:dyDescent="0.25">
      <c r="A271" s="63" t="s">
        <v>341</v>
      </c>
      <c r="B271" s="78" t="s">
        <v>418</v>
      </c>
      <c r="C271" s="66" t="s">
        <v>74</v>
      </c>
      <c r="D271" s="66"/>
      <c r="E271" s="67"/>
      <c r="F271" s="67">
        <f t="shared" si="33"/>
        <v>0</v>
      </c>
      <c r="G271" s="72"/>
    </row>
    <row r="272" spans="1:7" s="69" customFormat="1" ht="15.75" outlineLevel="1" x14ac:dyDescent="0.25">
      <c r="A272" s="63" t="s">
        <v>341</v>
      </c>
      <c r="B272" s="78" t="s">
        <v>418</v>
      </c>
      <c r="C272" s="66" t="s">
        <v>74</v>
      </c>
      <c r="D272" s="66"/>
      <c r="E272" s="67"/>
      <c r="F272" s="67">
        <f t="shared" si="33"/>
        <v>0</v>
      </c>
      <c r="G272" s="72"/>
    </row>
    <row r="273" spans="1:7" s="69" customFormat="1" ht="15.75" outlineLevel="1" x14ac:dyDescent="0.25">
      <c r="A273" s="63" t="s">
        <v>341</v>
      </c>
      <c r="B273" s="78" t="s">
        <v>418</v>
      </c>
      <c r="C273" s="66" t="s">
        <v>74</v>
      </c>
      <c r="D273" s="66"/>
      <c r="E273" s="67"/>
      <c r="F273" s="67">
        <f t="shared" si="33"/>
        <v>0</v>
      </c>
      <c r="G273" s="72"/>
    </row>
    <row r="274" spans="1:7" s="69" customFormat="1" ht="15.75" outlineLevel="1" x14ac:dyDescent="0.25">
      <c r="A274" s="63" t="s">
        <v>341</v>
      </c>
      <c r="B274" s="78" t="s">
        <v>418</v>
      </c>
      <c r="C274" s="66" t="s">
        <v>74</v>
      </c>
      <c r="D274" s="66"/>
      <c r="E274" s="67"/>
      <c r="F274" s="67">
        <f t="shared" si="33"/>
        <v>0</v>
      </c>
      <c r="G274" s="72"/>
    </row>
    <row r="275" spans="1:7" s="49" customFormat="1" ht="31.5" outlineLevel="1" x14ac:dyDescent="0.25">
      <c r="A275" s="44" t="s">
        <v>172</v>
      </c>
      <c r="B275" s="51" t="s">
        <v>71</v>
      </c>
      <c r="C275" s="46"/>
      <c r="D275" s="46"/>
      <c r="E275" s="47"/>
      <c r="F275" s="47"/>
      <c r="G275" s="48" t="s">
        <v>334</v>
      </c>
    </row>
    <row r="276" spans="1:7" s="69" customFormat="1" ht="25.5" outlineLevel="1" x14ac:dyDescent="0.25">
      <c r="A276" s="63" t="s">
        <v>341</v>
      </c>
      <c r="B276" s="78" t="s">
        <v>458</v>
      </c>
      <c r="C276" s="66" t="s">
        <v>74</v>
      </c>
      <c r="D276" s="66"/>
      <c r="E276" s="67"/>
      <c r="F276" s="67">
        <f t="shared" ref="F276:F277" si="34">E276*D276</f>
        <v>0</v>
      </c>
      <c r="G276" s="72"/>
    </row>
    <row r="277" spans="1:7" s="69" customFormat="1" ht="15.75" outlineLevel="1" x14ac:dyDescent="0.25">
      <c r="A277" s="63" t="s">
        <v>341</v>
      </c>
      <c r="B277" s="78" t="s">
        <v>413</v>
      </c>
      <c r="C277" s="66" t="s">
        <v>74</v>
      </c>
      <c r="D277" s="66"/>
      <c r="E277" s="67"/>
      <c r="F277" s="67">
        <f t="shared" si="34"/>
        <v>0</v>
      </c>
      <c r="G277" s="72"/>
    </row>
    <row r="278" spans="1:7" s="69" customFormat="1" ht="25.5" outlineLevel="1" x14ac:dyDescent="0.25">
      <c r="A278" s="63" t="s">
        <v>341</v>
      </c>
      <c r="B278" s="78" t="s">
        <v>414</v>
      </c>
      <c r="C278" s="66" t="s">
        <v>74</v>
      </c>
      <c r="D278" s="66"/>
      <c r="E278" s="67"/>
      <c r="F278" s="67">
        <f>E278*D278</f>
        <v>0</v>
      </c>
      <c r="G278" s="72"/>
    </row>
    <row r="279" spans="1:7" s="69" customFormat="1" ht="15.75" outlineLevel="1" x14ac:dyDescent="0.25">
      <c r="A279" s="63" t="s">
        <v>341</v>
      </c>
      <c r="B279" s="78" t="s">
        <v>415</v>
      </c>
      <c r="C279" s="66" t="s">
        <v>74</v>
      </c>
      <c r="D279" s="66"/>
      <c r="E279" s="67"/>
      <c r="F279" s="67">
        <f>E279*D279</f>
        <v>0</v>
      </c>
      <c r="G279" s="72"/>
    </row>
    <row r="280" spans="1:7" s="69" customFormat="1" ht="15.75" outlineLevel="1" x14ac:dyDescent="0.25">
      <c r="A280" s="63" t="s">
        <v>341</v>
      </c>
      <c r="B280" s="78" t="s">
        <v>416</v>
      </c>
      <c r="C280" s="66" t="s">
        <v>74</v>
      </c>
      <c r="D280" s="66"/>
      <c r="E280" s="67"/>
      <c r="F280" s="67">
        <f>E280*D280</f>
        <v>0</v>
      </c>
      <c r="G280" s="72"/>
    </row>
    <row r="281" spans="1:7" s="69" customFormat="1" ht="15.75" outlineLevel="1" x14ac:dyDescent="0.25">
      <c r="A281" s="63" t="s">
        <v>341</v>
      </c>
      <c r="B281" s="78" t="s">
        <v>417</v>
      </c>
      <c r="C281" s="66" t="s">
        <v>74</v>
      </c>
      <c r="D281" s="66"/>
      <c r="E281" s="67"/>
      <c r="F281" s="67">
        <f>E281*D281</f>
        <v>0</v>
      </c>
      <c r="G281" s="72"/>
    </row>
    <row r="282" spans="1:7" s="69" customFormat="1" ht="15.75" outlineLevel="1" x14ac:dyDescent="0.25">
      <c r="A282" s="63" t="s">
        <v>341</v>
      </c>
      <c r="B282" s="78" t="s">
        <v>418</v>
      </c>
      <c r="C282" s="66" t="s">
        <v>74</v>
      </c>
      <c r="D282" s="66"/>
      <c r="E282" s="67"/>
      <c r="F282" s="67">
        <f t="shared" ref="F282:F287" si="35">E282*D282</f>
        <v>0</v>
      </c>
      <c r="G282" s="72"/>
    </row>
    <row r="283" spans="1:7" s="69" customFormat="1" ht="15.75" outlineLevel="1" x14ac:dyDescent="0.25">
      <c r="A283" s="63" t="s">
        <v>341</v>
      </c>
      <c r="B283" s="78" t="s">
        <v>418</v>
      </c>
      <c r="C283" s="66" t="s">
        <v>74</v>
      </c>
      <c r="D283" s="66"/>
      <c r="E283" s="67"/>
      <c r="F283" s="67">
        <f t="shared" si="35"/>
        <v>0</v>
      </c>
      <c r="G283" s="72"/>
    </row>
    <row r="284" spans="1:7" s="69" customFormat="1" ht="15.75" outlineLevel="1" x14ac:dyDescent="0.25">
      <c r="A284" s="63" t="s">
        <v>341</v>
      </c>
      <c r="B284" s="78" t="s">
        <v>418</v>
      </c>
      <c r="C284" s="66" t="s">
        <v>74</v>
      </c>
      <c r="D284" s="66"/>
      <c r="E284" s="67"/>
      <c r="F284" s="67">
        <f t="shared" si="35"/>
        <v>0</v>
      </c>
      <c r="G284" s="72"/>
    </row>
    <row r="285" spans="1:7" s="69" customFormat="1" ht="15.75" outlineLevel="1" x14ac:dyDescent="0.25">
      <c r="A285" s="63" t="s">
        <v>341</v>
      </c>
      <c r="B285" s="78" t="s">
        <v>418</v>
      </c>
      <c r="C285" s="66" t="s">
        <v>74</v>
      </c>
      <c r="D285" s="66"/>
      <c r="E285" s="67"/>
      <c r="F285" s="67">
        <f t="shared" si="35"/>
        <v>0</v>
      </c>
      <c r="G285" s="72"/>
    </row>
    <row r="286" spans="1:7" s="69" customFormat="1" ht="15.75" outlineLevel="1" x14ac:dyDescent="0.25">
      <c r="A286" s="63" t="s">
        <v>341</v>
      </c>
      <c r="B286" s="78" t="s">
        <v>418</v>
      </c>
      <c r="C286" s="66" t="s">
        <v>74</v>
      </c>
      <c r="D286" s="66"/>
      <c r="E286" s="67"/>
      <c r="F286" s="67">
        <f t="shared" si="35"/>
        <v>0</v>
      </c>
      <c r="G286" s="72"/>
    </row>
    <row r="287" spans="1:7" s="69" customFormat="1" ht="15.75" outlineLevel="1" x14ac:dyDescent="0.25">
      <c r="A287" s="63" t="s">
        <v>341</v>
      </c>
      <c r="B287" s="78" t="s">
        <v>418</v>
      </c>
      <c r="C287" s="66" t="s">
        <v>74</v>
      </c>
      <c r="D287" s="66"/>
      <c r="E287" s="67"/>
      <c r="F287" s="67">
        <f t="shared" si="35"/>
        <v>0</v>
      </c>
      <c r="G287" s="72"/>
    </row>
    <row r="288" spans="1:7" s="49" customFormat="1" ht="31.5" outlineLevel="1" x14ac:dyDescent="0.25">
      <c r="A288" s="44" t="s">
        <v>179</v>
      </c>
      <c r="B288" s="51" t="s">
        <v>72</v>
      </c>
      <c r="C288" s="46"/>
      <c r="D288" s="46"/>
      <c r="E288" s="47"/>
      <c r="F288" s="47"/>
      <c r="G288" s="48" t="s">
        <v>334</v>
      </c>
    </row>
    <row r="289" spans="1:7" s="116" customFormat="1" ht="31.5" outlineLevel="1" x14ac:dyDescent="0.25">
      <c r="A289" s="110" t="s">
        <v>341</v>
      </c>
      <c r="B289" s="117" t="s">
        <v>460</v>
      </c>
      <c r="C289" s="112" t="s">
        <v>74</v>
      </c>
      <c r="D289" s="112"/>
      <c r="E289" s="114"/>
      <c r="F289" s="114">
        <v>0</v>
      </c>
      <c r="G289" s="115"/>
    </row>
    <row r="290" spans="1:7" s="69" customFormat="1" ht="15.75" outlineLevel="1" x14ac:dyDescent="0.25">
      <c r="A290" s="63" t="s">
        <v>341</v>
      </c>
      <c r="B290" s="78" t="s">
        <v>413</v>
      </c>
      <c r="C290" s="66" t="s">
        <v>74</v>
      </c>
      <c r="D290" s="66"/>
      <c r="E290" s="67"/>
      <c r="F290" s="67">
        <f>E290*D290</f>
        <v>0</v>
      </c>
      <c r="G290" s="72"/>
    </row>
    <row r="291" spans="1:7" s="69" customFormat="1" ht="25.5" outlineLevel="1" x14ac:dyDescent="0.25">
      <c r="A291" s="63" t="s">
        <v>341</v>
      </c>
      <c r="B291" s="78" t="s">
        <v>414</v>
      </c>
      <c r="C291" s="66" t="s">
        <v>74</v>
      </c>
      <c r="D291" s="66"/>
      <c r="E291" s="67"/>
      <c r="F291" s="67">
        <f>E291*D291</f>
        <v>0</v>
      </c>
      <c r="G291" s="72"/>
    </row>
    <row r="292" spans="1:7" s="69" customFormat="1" ht="15.75" outlineLevel="1" x14ac:dyDescent="0.25">
      <c r="A292" s="63" t="s">
        <v>341</v>
      </c>
      <c r="B292" s="78" t="s">
        <v>415</v>
      </c>
      <c r="C292" s="66" t="s">
        <v>74</v>
      </c>
      <c r="D292" s="66"/>
      <c r="E292" s="67"/>
      <c r="F292" s="67">
        <f>E292*D292</f>
        <v>0</v>
      </c>
      <c r="G292" s="72"/>
    </row>
    <row r="293" spans="1:7" s="69" customFormat="1" ht="15.75" outlineLevel="1" x14ac:dyDescent="0.25">
      <c r="A293" s="63" t="s">
        <v>341</v>
      </c>
      <c r="B293" s="78" t="s">
        <v>416</v>
      </c>
      <c r="C293" s="66" t="s">
        <v>74</v>
      </c>
      <c r="D293" s="66"/>
      <c r="E293" s="67"/>
      <c r="F293" s="67">
        <f>E293*D293</f>
        <v>0</v>
      </c>
      <c r="G293" s="72"/>
    </row>
    <row r="294" spans="1:7" s="69" customFormat="1" ht="15.75" outlineLevel="1" x14ac:dyDescent="0.25">
      <c r="A294" s="63" t="s">
        <v>341</v>
      </c>
      <c r="B294" s="78" t="s">
        <v>417</v>
      </c>
      <c r="C294" s="66" t="s">
        <v>74</v>
      </c>
      <c r="D294" s="66"/>
      <c r="E294" s="67"/>
      <c r="F294" s="67">
        <f>E294*D294</f>
        <v>0</v>
      </c>
      <c r="G294" s="72"/>
    </row>
    <row r="295" spans="1:7" s="69" customFormat="1" ht="15.75" outlineLevel="1" x14ac:dyDescent="0.25">
      <c r="A295" s="63" t="s">
        <v>341</v>
      </c>
      <c r="B295" s="78" t="s">
        <v>418</v>
      </c>
      <c r="C295" s="66" t="s">
        <v>74</v>
      </c>
      <c r="D295" s="66"/>
      <c r="E295" s="67"/>
      <c r="F295" s="67">
        <f t="shared" ref="F295:F297" si="36">E295*D295</f>
        <v>0</v>
      </c>
      <c r="G295" s="72"/>
    </row>
    <row r="296" spans="1:7" s="69" customFormat="1" ht="15.75" outlineLevel="1" x14ac:dyDescent="0.25">
      <c r="A296" s="63" t="s">
        <v>341</v>
      </c>
      <c r="B296" s="78" t="s">
        <v>418</v>
      </c>
      <c r="C296" s="66" t="s">
        <v>74</v>
      </c>
      <c r="D296" s="66"/>
      <c r="E296" s="67"/>
      <c r="F296" s="67">
        <f t="shared" si="36"/>
        <v>0</v>
      </c>
      <c r="G296" s="72"/>
    </row>
    <row r="297" spans="1:7" s="69" customFormat="1" ht="15.75" outlineLevel="1" x14ac:dyDescent="0.25">
      <c r="A297" s="63" t="s">
        <v>341</v>
      </c>
      <c r="B297" s="78" t="s">
        <v>418</v>
      </c>
      <c r="C297" s="66" t="s">
        <v>74</v>
      </c>
      <c r="D297" s="66"/>
      <c r="E297" s="67"/>
      <c r="F297" s="67">
        <f t="shared" si="36"/>
        <v>0</v>
      </c>
      <c r="G297" s="72"/>
    </row>
    <row r="298" spans="1:7" s="49" customFormat="1" ht="31.5" outlineLevel="1" x14ac:dyDescent="0.25">
      <c r="A298" s="44" t="s">
        <v>186</v>
      </c>
      <c r="B298" s="51" t="s">
        <v>73</v>
      </c>
      <c r="C298" s="46"/>
      <c r="D298" s="46"/>
      <c r="E298" s="47"/>
      <c r="F298" s="47"/>
      <c r="G298" s="48" t="s">
        <v>334</v>
      </c>
    </row>
    <row r="299" spans="1:7" s="69" customFormat="1" ht="25.5" outlineLevel="1" x14ac:dyDescent="0.25">
      <c r="A299" s="63" t="s">
        <v>341</v>
      </c>
      <c r="B299" s="78" t="s">
        <v>458</v>
      </c>
      <c r="C299" s="66" t="s">
        <v>74</v>
      </c>
      <c r="D299" s="66"/>
      <c r="E299" s="67"/>
      <c r="F299" s="67">
        <f t="shared" ref="F299:F300" si="37">E299*D299</f>
        <v>0</v>
      </c>
      <c r="G299" s="72"/>
    </row>
    <row r="300" spans="1:7" s="69" customFormat="1" ht="15.75" outlineLevel="1" x14ac:dyDescent="0.25">
      <c r="A300" s="63" t="s">
        <v>341</v>
      </c>
      <c r="B300" s="78" t="s">
        <v>413</v>
      </c>
      <c r="C300" s="66" t="s">
        <v>74</v>
      </c>
      <c r="D300" s="66"/>
      <c r="E300" s="67"/>
      <c r="F300" s="67">
        <f t="shared" si="37"/>
        <v>0</v>
      </c>
      <c r="G300" s="72"/>
    </row>
    <row r="301" spans="1:7" s="69" customFormat="1" ht="25.5" outlineLevel="1" x14ac:dyDescent="0.25">
      <c r="A301" s="63" t="s">
        <v>341</v>
      </c>
      <c r="B301" s="78" t="s">
        <v>414</v>
      </c>
      <c r="C301" s="66" t="s">
        <v>74</v>
      </c>
      <c r="D301" s="66"/>
      <c r="E301" s="67"/>
      <c r="F301" s="67">
        <f>E301*D301</f>
        <v>0</v>
      </c>
      <c r="G301" s="72"/>
    </row>
    <row r="302" spans="1:7" s="69" customFormat="1" ht="15.75" outlineLevel="1" x14ac:dyDescent="0.25">
      <c r="A302" s="63" t="s">
        <v>341</v>
      </c>
      <c r="B302" s="78" t="s">
        <v>415</v>
      </c>
      <c r="C302" s="66" t="s">
        <v>74</v>
      </c>
      <c r="D302" s="66"/>
      <c r="E302" s="67"/>
      <c r="F302" s="67">
        <f>E302*D302</f>
        <v>0</v>
      </c>
      <c r="G302" s="72"/>
    </row>
    <row r="303" spans="1:7" s="69" customFormat="1" ht="15.75" outlineLevel="1" x14ac:dyDescent="0.25">
      <c r="A303" s="63" t="s">
        <v>341</v>
      </c>
      <c r="B303" s="78" t="s">
        <v>416</v>
      </c>
      <c r="C303" s="66" t="s">
        <v>74</v>
      </c>
      <c r="D303" s="66"/>
      <c r="E303" s="67"/>
      <c r="F303" s="67">
        <f>E303*D303</f>
        <v>0</v>
      </c>
      <c r="G303" s="72"/>
    </row>
    <row r="304" spans="1:7" s="69" customFormat="1" ht="15.75" outlineLevel="1" x14ac:dyDescent="0.25">
      <c r="A304" s="63" t="s">
        <v>341</v>
      </c>
      <c r="B304" s="78" t="s">
        <v>417</v>
      </c>
      <c r="C304" s="66" t="s">
        <v>74</v>
      </c>
      <c r="D304" s="66"/>
      <c r="E304" s="67"/>
      <c r="F304" s="67">
        <f>E304*D304</f>
        <v>0</v>
      </c>
      <c r="G304" s="72"/>
    </row>
    <row r="305" spans="1:8" s="69" customFormat="1" ht="16.5" customHeight="1" outlineLevel="1" x14ac:dyDescent="0.25">
      <c r="A305" s="63" t="s">
        <v>341</v>
      </c>
      <c r="B305" s="78" t="s">
        <v>418</v>
      </c>
      <c r="C305" s="66" t="s">
        <v>74</v>
      </c>
      <c r="D305" s="66"/>
      <c r="E305" s="67"/>
      <c r="F305" s="67">
        <f t="shared" ref="F305:F311" si="38">E305*D305</f>
        <v>0</v>
      </c>
      <c r="G305" s="72"/>
    </row>
    <row r="306" spans="1:8" s="69" customFormat="1" ht="16.5" customHeight="1" outlineLevel="1" x14ac:dyDescent="0.25">
      <c r="A306" s="63" t="s">
        <v>341</v>
      </c>
      <c r="B306" s="78" t="s">
        <v>418</v>
      </c>
      <c r="C306" s="66" t="s">
        <v>74</v>
      </c>
      <c r="D306" s="66"/>
      <c r="E306" s="67"/>
      <c r="F306" s="67">
        <f t="shared" si="38"/>
        <v>0</v>
      </c>
      <c r="G306" s="72"/>
    </row>
    <row r="307" spans="1:8" s="69" customFormat="1" ht="16.5" customHeight="1" outlineLevel="1" x14ac:dyDescent="0.25">
      <c r="A307" s="63" t="s">
        <v>341</v>
      </c>
      <c r="B307" s="78" t="s">
        <v>418</v>
      </c>
      <c r="C307" s="66" t="s">
        <v>74</v>
      </c>
      <c r="D307" s="66"/>
      <c r="E307" s="67"/>
      <c r="F307" s="67">
        <f t="shared" si="38"/>
        <v>0</v>
      </c>
      <c r="G307" s="72"/>
    </row>
    <row r="308" spans="1:8" s="69" customFormat="1" ht="16.5" customHeight="1" outlineLevel="1" x14ac:dyDescent="0.25">
      <c r="A308" s="63" t="s">
        <v>341</v>
      </c>
      <c r="B308" s="78" t="s">
        <v>418</v>
      </c>
      <c r="C308" s="66" t="s">
        <v>74</v>
      </c>
      <c r="D308" s="66"/>
      <c r="E308" s="67"/>
      <c r="F308" s="67">
        <f t="shared" si="38"/>
        <v>0</v>
      </c>
      <c r="G308" s="72"/>
    </row>
    <row r="309" spans="1:8" s="69" customFormat="1" ht="16.5" customHeight="1" outlineLevel="1" x14ac:dyDescent="0.25">
      <c r="A309" s="63" t="s">
        <v>341</v>
      </c>
      <c r="B309" s="78" t="s">
        <v>418</v>
      </c>
      <c r="C309" s="66" t="s">
        <v>74</v>
      </c>
      <c r="D309" s="66"/>
      <c r="E309" s="67"/>
      <c r="F309" s="67">
        <f t="shared" si="38"/>
        <v>0</v>
      </c>
      <c r="G309" s="72"/>
    </row>
    <row r="310" spans="1:8" s="69" customFormat="1" ht="16.5" customHeight="1" outlineLevel="1" x14ac:dyDescent="0.25">
      <c r="A310" s="63" t="s">
        <v>341</v>
      </c>
      <c r="B310" s="78" t="s">
        <v>418</v>
      </c>
      <c r="C310" s="66" t="s">
        <v>74</v>
      </c>
      <c r="D310" s="66"/>
      <c r="E310" s="67"/>
      <c r="F310" s="67">
        <f t="shared" si="38"/>
        <v>0</v>
      </c>
      <c r="G310" s="72"/>
    </row>
    <row r="311" spans="1:8" s="69" customFormat="1" ht="16.5" customHeight="1" outlineLevel="1" x14ac:dyDescent="0.25">
      <c r="A311" s="63" t="s">
        <v>341</v>
      </c>
      <c r="B311" s="78" t="s">
        <v>418</v>
      </c>
      <c r="C311" s="66" t="s">
        <v>74</v>
      </c>
      <c r="D311" s="66"/>
      <c r="E311" s="67"/>
      <c r="F311" s="67">
        <f t="shared" si="38"/>
        <v>0</v>
      </c>
      <c r="G311" s="72"/>
    </row>
    <row r="312" spans="1:8" s="20" customFormat="1" ht="16.5" customHeight="1" outlineLevel="1" x14ac:dyDescent="0.25">
      <c r="A312" s="21"/>
      <c r="B312" s="23" t="s">
        <v>75</v>
      </c>
      <c r="C312" s="14"/>
      <c r="D312" s="95"/>
      <c r="E312" s="12"/>
      <c r="F312" s="12">
        <f>E312*D312</f>
        <v>0</v>
      </c>
      <c r="G312" s="15"/>
      <c r="H312" s="19"/>
    </row>
    <row r="313" spans="1:8" s="49" customFormat="1" ht="16.5" customHeight="1" outlineLevel="1" x14ac:dyDescent="0.25">
      <c r="A313" s="44" t="s">
        <v>193</v>
      </c>
      <c r="B313" s="45" t="s">
        <v>76</v>
      </c>
      <c r="C313" s="46" t="s">
        <v>118</v>
      </c>
      <c r="D313" s="46">
        <v>6</v>
      </c>
      <c r="E313" s="47"/>
      <c r="F313" s="47"/>
      <c r="G313" s="59" t="s">
        <v>333</v>
      </c>
    </row>
    <row r="314" spans="1:8" s="69" customFormat="1" ht="15.75" outlineLevel="1" x14ac:dyDescent="0.25">
      <c r="A314" s="63" t="s">
        <v>341</v>
      </c>
      <c r="B314" s="78" t="s">
        <v>419</v>
      </c>
      <c r="C314" s="66" t="s">
        <v>27</v>
      </c>
      <c r="D314" s="66"/>
      <c r="E314" s="67"/>
      <c r="F314" s="67">
        <f t="shared" ref="F314:F318" si="39">E314*D314</f>
        <v>0</v>
      </c>
      <c r="G314" s="72"/>
    </row>
    <row r="315" spans="1:8" s="69" customFormat="1" ht="15.75" outlineLevel="1" x14ac:dyDescent="0.25">
      <c r="A315" s="63" t="s">
        <v>341</v>
      </c>
      <c r="B315" s="78" t="s">
        <v>420</v>
      </c>
      <c r="C315" s="66" t="s">
        <v>27</v>
      </c>
      <c r="D315" s="66"/>
      <c r="E315" s="67"/>
      <c r="F315" s="67">
        <f t="shared" si="39"/>
        <v>0</v>
      </c>
      <c r="G315" s="72"/>
    </row>
    <row r="316" spans="1:8" s="69" customFormat="1" ht="15.75" outlineLevel="1" x14ac:dyDescent="0.25">
      <c r="A316" s="63" t="s">
        <v>341</v>
      </c>
      <c r="B316" s="78" t="s">
        <v>421</v>
      </c>
      <c r="C316" s="66" t="s">
        <v>27</v>
      </c>
      <c r="D316" s="66"/>
      <c r="E316" s="67"/>
      <c r="F316" s="67">
        <f t="shared" si="39"/>
        <v>0</v>
      </c>
      <c r="G316" s="72"/>
    </row>
    <row r="317" spans="1:8" s="69" customFormat="1" ht="15.75" outlineLevel="1" x14ac:dyDescent="0.25">
      <c r="A317" s="63" t="s">
        <v>341</v>
      </c>
      <c r="B317" s="78" t="s">
        <v>422</v>
      </c>
      <c r="C317" s="66" t="s">
        <v>27</v>
      </c>
      <c r="D317" s="66"/>
      <c r="E317" s="67"/>
      <c r="F317" s="67">
        <f t="shared" si="39"/>
        <v>0</v>
      </c>
      <c r="G317" s="72"/>
    </row>
    <row r="318" spans="1:8" s="69" customFormat="1" ht="15.75" outlineLevel="1" x14ac:dyDescent="0.25">
      <c r="A318" s="63" t="s">
        <v>341</v>
      </c>
      <c r="B318" s="78" t="s">
        <v>423</v>
      </c>
      <c r="C318" s="66" t="s">
        <v>27</v>
      </c>
      <c r="D318" s="66"/>
      <c r="E318" s="67"/>
      <c r="F318" s="67">
        <f t="shared" si="39"/>
        <v>0</v>
      </c>
      <c r="G318" s="72"/>
    </row>
    <row r="319" spans="1:8" s="69" customFormat="1" ht="25.5" outlineLevel="1" x14ac:dyDescent="0.25">
      <c r="A319" s="63" t="s">
        <v>341</v>
      </c>
      <c r="B319" s="78" t="s">
        <v>424</v>
      </c>
      <c r="C319" s="66" t="s">
        <v>426</v>
      </c>
      <c r="D319" s="66"/>
      <c r="E319" s="67"/>
      <c r="F319" s="67">
        <f t="shared" ref="F319:F320" si="40">E319*D319</f>
        <v>0</v>
      </c>
      <c r="G319" s="72"/>
    </row>
    <row r="320" spans="1:8" s="69" customFormat="1" ht="38.25" outlineLevel="1" x14ac:dyDescent="0.25">
      <c r="A320" s="63" t="s">
        <v>341</v>
      </c>
      <c r="B320" s="78" t="s">
        <v>425</v>
      </c>
      <c r="C320" s="66" t="s">
        <v>426</v>
      </c>
      <c r="D320" s="66"/>
      <c r="E320" s="67"/>
      <c r="F320" s="67">
        <f t="shared" si="40"/>
        <v>0</v>
      </c>
      <c r="G320" s="72"/>
    </row>
    <row r="321" spans="1:7" s="69" customFormat="1" ht="15.75" outlineLevel="1" x14ac:dyDescent="0.25">
      <c r="A321" s="63" t="s">
        <v>341</v>
      </c>
      <c r="B321" s="78" t="s">
        <v>427</v>
      </c>
      <c r="C321" s="66" t="s">
        <v>28</v>
      </c>
      <c r="D321" s="66"/>
      <c r="E321" s="67"/>
      <c r="F321" s="67">
        <f>E321*D321</f>
        <v>0</v>
      </c>
      <c r="G321" s="72"/>
    </row>
    <row r="322" spans="1:7" s="69" customFormat="1" ht="16.5" customHeight="1" outlineLevel="1" x14ac:dyDescent="0.25">
      <c r="A322" s="63" t="s">
        <v>341</v>
      </c>
      <c r="B322" s="78" t="s">
        <v>428</v>
      </c>
      <c r="C322" s="82" t="s">
        <v>74</v>
      </c>
      <c r="D322" s="66"/>
      <c r="E322" s="67"/>
      <c r="F322" s="67">
        <f t="shared" ref="F322:F323" si="41">E322*D322</f>
        <v>0</v>
      </c>
      <c r="G322" s="72"/>
    </row>
    <row r="323" spans="1:7" s="69" customFormat="1" ht="16.5" customHeight="1" outlineLevel="1" x14ac:dyDescent="0.25">
      <c r="A323" s="63" t="s">
        <v>341</v>
      </c>
      <c r="B323" s="78" t="s">
        <v>429</v>
      </c>
      <c r="C323" s="82" t="s">
        <v>118</v>
      </c>
      <c r="D323" s="66"/>
      <c r="E323" s="67"/>
      <c r="F323" s="67">
        <f t="shared" si="41"/>
        <v>0</v>
      </c>
      <c r="G323" s="72"/>
    </row>
    <row r="324" spans="1:7" s="69" customFormat="1" ht="25.5" outlineLevel="1" x14ac:dyDescent="0.25">
      <c r="A324" s="63" t="s">
        <v>341</v>
      </c>
      <c r="B324" s="78" t="s">
        <v>430</v>
      </c>
      <c r="C324" s="82" t="s">
        <v>431</v>
      </c>
      <c r="D324" s="66"/>
      <c r="E324" s="67"/>
      <c r="F324" s="67">
        <f>E324*D324</f>
        <v>0</v>
      </c>
      <c r="G324" s="72"/>
    </row>
    <row r="325" spans="1:7" s="69" customFormat="1" ht="15.75" outlineLevel="1" x14ac:dyDescent="0.25">
      <c r="A325" s="63" t="s">
        <v>341</v>
      </c>
      <c r="B325" s="78" t="s">
        <v>432</v>
      </c>
      <c r="C325" s="82" t="s">
        <v>433</v>
      </c>
      <c r="D325" s="66"/>
      <c r="E325" s="67"/>
      <c r="F325" s="67">
        <f>E325*D325</f>
        <v>0</v>
      </c>
      <c r="G325" s="72"/>
    </row>
    <row r="326" spans="1:7" s="49" customFormat="1" ht="16.5" customHeight="1" outlineLevel="1" x14ac:dyDescent="0.25">
      <c r="A326" s="44" t="s">
        <v>200</v>
      </c>
      <c r="B326" s="45" t="s">
        <v>83</v>
      </c>
      <c r="C326" s="46" t="s">
        <v>118</v>
      </c>
      <c r="D326" s="46">
        <v>6</v>
      </c>
      <c r="E326" s="47"/>
      <c r="F326" s="47"/>
      <c r="G326" s="59" t="s">
        <v>333</v>
      </c>
    </row>
    <row r="327" spans="1:7" s="69" customFormat="1" ht="24" customHeight="1" outlineLevel="1" x14ac:dyDescent="0.25">
      <c r="A327" s="63" t="s">
        <v>341</v>
      </c>
      <c r="B327" s="78" t="s">
        <v>434</v>
      </c>
      <c r="C327" s="82" t="s">
        <v>27</v>
      </c>
      <c r="D327" s="66"/>
      <c r="E327" s="67"/>
      <c r="F327" s="67">
        <f t="shared" ref="F327:F331" si="42">E327*D327</f>
        <v>0</v>
      </c>
      <c r="G327" s="72"/>
    </row>
    <row r="328" spans="1:7" s="69" customFormat="1" ht="24" customHeight="1" outlineLevel="1" x14ac:dyDescent="0.25">
      <c r="A328" s="63" t="s">
        <v>341</v>
      </c>
      <c r="B328" s="78" t="s">
        <v>435</v>
      </c>
      <c r="C328" s="82" t="s">
        <v>27</v>
      </c>
      <c r="D328" s="66"/>
      <c r="E328" s="67"/>
      <c r="F328" s="67">
        <f t="shared" si="42"/>
        <v>0</v>
      </c>
      <c r="G328" s="72"/>
    </row>
    <row r="329" spans="1:7" s="69" customFormat="1" ht="24" customHeight="1" outlineLevel="1" x14ac:dyDescent="0.25">
      <c r="A329" s="63" t="s">
        <v>341</v>
      </c>
      <c r="B329" s="78" t="s">
        <v>436</v>
      </c>
      <c r="C329" s="82" t="s">
        <v>27</v>
      </c>
      <c r="D329" s="66"/>
      <c r="E329" s="67"/>
      <c r="F329" s="67">
        <f t="shared" si="42"/>
        <v>0</v>
      </c>
      <c r="G329" s="72"/>
    </row>
    <row r="330" spans="1:7" s="69" customFormat="1" ht="24" customHeight="1" outlineLevel="1" x14ac:dyDescent="0.25">
      <c r="A330" s="63" t="s">
        <v>341</v>
      </c>
      <c r="B330" s="78" t="s">
        <v>437</v>
      </c>
      <c r="C330" s="82" t="s">
        <v>27</v>
      </c>
      <c r="D330" s="66"/>
      <c r="E330" s="67"/>
      <c r="F330" s="67">
        <f t="shared" si="42"/>
        <v>0</v>
      </c>
      <c r="G330" s="72"/>
    </row>
    <row r="331" spans="1:7" s="69" customFormat="1" ht="24" customHeight="1" outlineLevel="1" x14ac:dyDescent="0.25">
      <c r="A331" s="63" t="s">
        <v>341</v>
      </c>
      <c r="B331" s="78" t="s">
        <v>438</v>
      </c>
      <c r="C331" s="82" t="s">
        <v>27</v>
      </c>
      <c r="D331" s="66"/>
      <c r="E331" s="67"/>
      <c r="F331" s="67">
        <f t="shared" si="42"/>
        <v>0</v>
      </c>
      <c r="G331" s="72"/>
    </row>
    <row r="332" spans="1:7" s="69" customFormat="1" ht="15.75" outlineLevel="1" x14ac:dyDescent="0.25">
      <c r="A332" s="63" t="s">
        <v>341</v>
      </c>
      <c r="B332" s="78" t="s">
        <v>439</v>
      </c>
      <c r="C332" s="82" t="s">
        <v>433</v>
      </c>
      <c r="D332" s="66"/>
      <c r="E332" s="67"/>
      <c r="F332" s="67">
        <f t="shared" ref="F332:F333" si="43">E332*D332</f>
        <v>0</v>
      </c>
      <c r="G332" s="72"/>
    </row>
    <row r="333" spans="1:7" s="69" customFormat="1" ht="15.75" outlineLevel="1" x14ac:dyDescent="0.25">
      <c r="A333" s="63" t="s">
        <v>341</v>
      </c>
      <c r="B333" s="78" t="s">
        <v>440</v>
      </c>
      <c r="C333" s="82" t="s">
        <v>118</v>
      </c>
      <c r="D333" s="66"/>
      <c r="E333" s="67"/>
      <c r="F333" s="67">
        <f t="shared" si="43"/>
        <v>0</v>
      </c>
      <c r="G333" s="72"/>
    </row>
    <row r="334" spans="1:7" s="49" customFormat="1" ht="16.5" customHeight="1" outlineLevel="1" x14ac:dyDescent="0.25">
      <c r="A334" s="44" t="s">
        <v>203</v>
      </c>
      <c r="B334" s="45" t="s">
        <v>86</v>
      </c>
      <c r="C334" s="46" t="s">
        <v>118</v>
      </c>
      <c r="D334" s="46">
        <v>3</v>
      </c>
      <c r="E334" s="47"/>
      <c r="F334" s="47"/>
      <c r="G334" s="59" t="s">
        <v>333</v>
      </c>
    </row>
    <row r="335" spans="1:7" s="69" customFormat="1" ht="15.75" outlineLevel="1" x14ac:dyDescent="0.25">
      <c r="A335" s="63" t="s">
        <v>341</v>
      </c>
      <c r="B335" s="78" t="s">
        <v>419</v>
      </c>
      <c r="C335" s="82" t="s">
        <v>27</v>
      </c>
      <c r="D335" s="66"/>
      <c r="E335" s="67"/>
      <c r="F335" s="67">
        <f t="shared" ref="F335:F339" si="44">E335*D335</f>
        <v>0</v>
      </c>
      <c r="G335" s="72"/>
    </row>
    <row r="336" spans="1:7" s="69" customFormat="1" ht="15.75" outlineLevel="1" x14ac:dyDescent="0.25">
      <c r="A336" s="63" t="s">
        <v>341</v>
      </c>
      <c r="B336" s="78" t="s">
        <v>420</v>
      </c>
      <c r="C336" s="82" t="s">
        <v>27</v>
      </c>
      <c r="D336" s="66"/>
      <c r="E336" s="67"/>
      <c r="F336" s="67">
        <f t="shared" si="44"/>
        <v>0</v>
      </c>
      <c r="G336" s="72"/>
    </row>
    <row r="337" spans="1:7" s="69" customFormat="1" ht="15.75" outlineLevel="1" x14ac:dyDescent="0.25">
      <c r="A337" s="63" t="s">
        <v>341</v>
      </c>
      <c r="B337" s="78" t="s">
        <v>421</v>
      </c>
      <c r="C337" s="82" t="s">
        <v>27</v>
      </c>
      <c r="D337" s="66"/>
      <c r="E337" s="67"/>
      <c r="F337" s="67">
        <f t="shared" si="44"/>
        <v>0</v>
      </c>
      <c r="G337" s="72"/>
    </row>
    <row r="338" spans="1:7" s="69" customFormat="1" ht="15.75" outlineLevel="1" x14ac:dyDescent="0.25">
      <c r="A338" s="63" t="s">
        <v>341</v>
      </c>
      <c r="B338" s="78" t="s">
        <v>422</v>
      </c>
      <c r="C338" s="82" t="s">
        <v>27</v>
      </c>
      <c r="D338" s="66"/>
      <c r="E338" s="67"/>
      <c r="F338" s="67">
        <f t="shared" si="44"/>
        <v>0</v>
      </c>
      <c r="G338" s="72"/>
    </row>
    <row r="339" spans="1:7" s="69" customFormat="1" ht="15.75" outlineLevel="1" x14ac:dyDescent="0.25">
      <c r="A339" s="63" t="s">
        <v>341</v>
      </c>
      <c r="B339" s="78" t="s">
        <v>441</v>
      </c>
      <c r="C339" s="82" t="s">
        <v>27</v>
      </c>
      <c r="D339" s="66"/>
      <c r="E339" s="67"/>
      <c r="F339" s="67">
        <f t="shared" si="44"/>
        <v>0</v>
      </c>
      <c r="G339" s="72"/>
    </row>
    <row r="340" spans="1:7" s="69" customFormat="1" ht="25.5" outlineLevel="1" x14ac:dyDescent="0.25">
      <c r="A340" s="63" t="s">
        <v>341</v>
      </c>
      <c r="B340" s="78" t="s">
        <v>424</v>
      </c>
      <c r="C340" s="82" t="s">
        <v>431</v>
      </c>
      <c r="D340" s="66"/>
      <c r="E340" s="67"/>
      <c r="F340" s="67">
        <f t="shared" ref="F340:F341" si="45">E340*D340</f>
        <v>0</v>
      </c>
      <c r="G340" s="72"/>
    </row>
    <row r="341" spans="1:7" s="69" customFormat="1" ht="38.25" outlineLevel="1" x14ac:dyDescent="0.25">
      <c r="A341" s="63" t="s">
        <v>341</v>
      </c>
      <c r="B341" s="78" t="s">
        <v>425</v>
      </c>
      <c r="C341" s="82" t="s">
        <v>431</v>
      </c>
      <c r="D341" s="66"/>
      <c r="E341" s="67"/>
      <c r="F341" s="67">
        <f t="shared" si="45"/>
        <v>0</v>
      </c>
      <c r="G341" s="72"/>
    </row>
    <row r="342" spans="1:7" s="69" customFormat="1" ht="15.75" outlineLevel="1" x14ac:dyDescent="0.25">
      <c r="A342" s="63" t="s">
        <v>341</v>
      </c>
      <c r="B342" s="78" t="s">
        <v>427</v>
      </c>
      <c r="C342" s="82" t="s">
        <v>433</v>
      </c>
      <c r="D342" s="66"/>
      <c r="E342" s="67"/>
      <c r="F342" s="67">
        <f>E342*D342</f>
        <v>0</v>
      </c>
      <c r="G342" s="72"/>
    </row>
    <row r="343" spans="1:7" s="69" customFormat="1" ht="16.5" customHeight="1" outlineLevel="1" x14ac:dyDescent="0.25">
      <c r="A343" s="63" t="s">
        <v>341</v>
      </c>
      <c r="B343" s="78" t="s">
        <v>428</v>
      </c>
      <c r="C343" s="82" t="s">
        <v>74</v>
      </c>
      <c r="D343" s="66"/>
      <c r="E343" s="67"/>
      <c r="F343" s="67">
        <f t="shared" ref="F343:F344" si="46">E343*D343</f>
        <v>0</v>
      </c>
      <c r="G343" s="72"/>
    </row>
    <row r="344" spans="1:7" s="69" customFormat="1" ht="16.5" customHeight="1" outlineLevel="1" x14ac:dyDescent="0.25">
      <c r="A344" s="63" t="s">
        <v>341</v>
      </c>
      <c r="B344" s="78" t="s">
        <v>429</v>
      </c>
      <c r="C344" s="82" t="s">
        <v>118</v>
      </c>
      <c r="D344" s="66"/>
      <c r="E344" s="67"/>
      <c r="F344" s="67">
        <f t="shared" si="46"/>
        <v>0</v>
      </c>
      <c r="G344" s="72"/>
    </row>
    <row r="345" spans="1:7" s="69" customFormat="1" ht="25.5" outlineLevel="1" x14ac:dyDescent="0.25">
      <c r="A345" s="63" t="s">
        <v>341</v>
      </c>
      <c r="B345" s="78" t="s">
        <v>430</v>
      </c>
      <c r="C345" s="82" t="s">
        <v>431</v>
      </c>
      <c r="D345" s="66"/>
      <c r="E345" s="67"/>
      <c r="F345" s="67">
        <f>E345*D345</f>
        <v>0</v>
      </c>
      <c r="G345" s="72"/>
    </row>
    <row r="346" spans="1:7" s="69" customFormat="1" ht="15.75" outlineLevel="1" x14ac:dyDescent="0.25">
      <c r="A346" s="63" t="s">
        <v>341</v>
      </c>
      <c r="B346" s="78" t="s">
        <v>432</v>
      </c>
      <c r="C346" s="82" t="s">
        <v>433</v>
      </c>
      <c r="D346" s="66"/>
      <c r="E346" s="67"/>
      <c r="F346" s="67">
        <f>E346*D346</f>
        <v>0</v>
      </c>
      <c r="G346" s="72"/>
    </row>
    <row r="347" spans="1:7" s="49" customFormat="1" ht="16.5" customHeight="1" outlineLevel="1" x14ac:dyDescent="0.25">
      <c r="A347" s="44" t="s">
        <v>210</v>
      </c>
      <c r="B347" s="45" t="s">
        <v>87</v>
      </c>
      <c r="C347" s="46" t="s">
        <v>118</v>
      </c>
      <c r="D347" s="46">
        <v>3</v>
      </c>
      <c r="E347" s="47"/>
      <c r="F347" s="47"/>
      <c r="G347" s="59" t="s">
        <v>333</v>
      </c>
    </row>
    <row r="348" spans="1:7" s="69" customFormat="1" ht="16.5" customHeight="1" outlineLevel="1" x14ac:dyDescent="0.25">
      <c r="A348" s="63" t="s">
        <v>341</v>
      </c>
      <c r="B348" s="78" t="s">
        <v>434</v>
      </c>
      <c r="C348" s="82" t="s">
        <v>27</v>
      </c>
      <c r="D348" s="66"/>
      <c r="E348" s="67"/>
      <c r="F348" s="67">
        <f t="shared" ref="F348:F352" si="47">E348*D348</f>
        <v>0</v>
      </c>
      <c r="G348" s="72"/>
    </row>
    <row r="349" spans="1:7" s="69" customFormat="1" ht="16.5" customHeight="1" outlineLevel="1" x14ac:dyDescent="0.25">
      <c r="A349" s="63" t="s">
        <v>341</v>
      </c>
      <c r="B349" s="78" t="s">
        <v>435</v>
      </c>
      <c r="C349" s="82" t="s">
        <v>27</v>
      </c>
      <c r="D349" s="66"/>
      <c r="E349" s="67"/>
      <c r="F349" s="67">
        <f t="shared" si="47"/>
        <v>0</v>
      </c>
      <c r="G349" s="72"/>
    </row>
    <row r="350" spans="1:7" s="69" customFormat="1" ht="16.5" customHeight="1" outlineLevel="1" x14ac:dyDescent="0.25">
      <c r="A350" s="63" t="s">
        <v>341</v>
      </c>
      <c r="B350" s="78" t="s">
        <v>436</v>
      </c>
      <c r="C350" s="82" t="s">
        <v>27</v>
      </c>
      <c r="D350" s="66"/>
      <c r="E350" s="67"/>
      <c r="F350" s="67">
        <f t="shared" si="47"/>
        <v>0</v>
      </c>
      <c r="G350" s="72"/>
    </row>
    <row r="351" spans="1:7" s="69" customFormat="1" ht="16.5" customHeight="1" outlineLevel="1" x14ac:dyDescent="0.25">
      <c r="A351" s="63" t="s">
        <v>341</v>
      </c>
      <c r="B351" s="78" t="s">
        <v>437</v>
      </c>
      <c r="C351" s="82" t="s">
        <v>27</v>
      </c>
      <c r="D351" s="66"/>
      <c r="E351" s="67"/>
      <c r="F351" s="67">
        <f t="shared" si="47"/>
        <v>0</v>
      </c>
      <c r="G351" s="72"/>
    </row>
    <row r="352" spans="1:7" s="69" customFormat="1" ht="16.5" customHeight="1" outlineLevel="1" x14ac:dyDescent="0.25">
      <c r="A352" s="63" t="s">
        <v>341</v>
      </c>
      <c r="B352" s="78" t="s">
        <v>438</v>
      </c>
      <c r="C352" s="82" t="s">
        <v>27</v>
      </c>
      <c r="D352" s="66"/>
      <c r="E352" s="67"/>
      <c r="F352" s="67">
        <f t="shared" si="47"/>
        <v>0</v>
      </c>
      <c r="G352" s="72"/>
    </row>
    <row r="353" spans="1:7" s="69" customFormat="1" ht="15.75" outlineLevel="1" x14ac:dyDescent="0.25">
      <c r="A353" s="63" t="s">
        <v>341</v>
      </c>
      <c r="B353" s="78" t="s">
        <v>439</v>
      </c>
      <c r="C353" s="82" t="s">
        <v>433</v>
      </c>
      <c r="D353" s="66"/>
      <c r="E353" s="67"/>
      <c r="F353" s="67">
        <f t="shared" ref="F353:F354" si="48">E353*D353</f>
        <v>0</v>
      </c>
      <c r="G353" s="72"/>
    </row>
    <row r="354" spans="1:7" s="69" customFormat="1" ht="15.75" outlineLevel="1" x14ac:dyDescent="0.25">
      <c r="A354" s="63" t="s">
        <v>341</v>
      </c>
      <c r="B354" s="78" t="s">
        <v>440</v>
      </c>
      <c r="C354" s="82" t="s">
        <v>118</v>
      </c>
      <c r="D354" s="66"/>
      <c r="E354" s="67"/>
      <c r="F354" s="67">
        <f t="shared" si="48"/>
        <v>0</v>
      </c>
      <c r="G354" s="72"/>
    </row>
    <row r="355" spans="1:7" s="49" customFormat="1" ht="16.5" customHeight="1" outlineLevel="1" x14ac:dyDescent="0.25">
      <c r="A355" s="44" t="s">
        <v>213</v>
      </c>
      <c r="B355" s="45" t="s">
        <v>88</v>
      </c>
      <c r="C355" s="46" t="s">
        <v>118</v>
      </c>
      <c r="D355" s="46">
        <v>13</v>
      </c>
      <c r="E355" s="47"/>
      <c r="F355" s="47"/>
      <c r="G355" s="59" t="s">
        <v>333</v>
      </c>
    </row>
    <row r="356" spans="1:7" s="69" customFormat="1" ht="15.75" outlineLevel="1" x14ac:dyDescent="0.25">
      <c r="A356" s="63" t="s">
        <v>341</v>
      </c>
      <c r="B356" s="78" t="s">
        <v>419</v>
      </c>
      <c r="C356" s="70" t="s">
        <v>27</v>
      </c>
      <c r="D356" s="66"/>
      <c r="E356" s="67"/>
      <c r="F356" s="67">
        <f t="shared" ref="F356:F360" si="49">E356*D356</f>
        <v>0</v>
      </c>
      <c r="G356" s="72"/>
    </row>
    <row r="357" spans="1:7" s="69" customFormat="1" ht="15.75" outlineLevel="1" x14ac:dyDescent="0.25">
      <c r="A357" s="63" t="s">
        <v>341</v>
      </c>
      <c r="B357" s="78" t="s">
        <v>420</v>
      </c>
      <c r="C357" s="70" t="s">
        <v>27</v>
      </c>
      <c r="D357" s="66"/>
      <c r="E357" s="67"/>
      <c r="F357" s="67">
        <f t="shared" si="49"/>
        <v>0</v>
      </c>
      <c r="G357" s="72"/>
    </row>
    <row r="358" spans="1:7" s="69" customFormat="1" ht="15.75" outlineLevel="1" x14ac:dyDescent="0.25">
      <c r="A358" s="63" t="s">
        <v>341</v>
      </c>
      <c r="B358" s="78" t="s">
        <v>421</v>
      </c>
      <c r="C358" s="70" t="s">
        <v>27</v>
      </c>
      <c r="D358" s="66"/>
      <c r="E358" s="67"/>
      <c r="F358" s="67">
        <f t="shared" si="49"/>
        <v>0</v>
      </c>
      <c r="G358" s="72"/>
    </row>
    <row r="359" spans="1:7" s="69" customFormat="1" ht="15.75" outlineLevel="1" x14ac:dyDescent="0.25">
      <c r="A359" s="63" t="s">
        <v>341</v>
      </c>
      <c r="B359" s="78" t="s">
        <v>422</v>
      </c>
      <c r="C359" s="70" t="s">
        <v>27</v>
      </c>
      <c r="D359" s="66"/>
      <c r="E359" s="67"/>
      <c r="F359" s="67">
        <f t="shared" si="49"/>
        <v>0</v>
      </c>
      <c r="G359" s="72"/>
    </row>
    <row r="360" spans="1:7" s="69" customFormat="1" ht="15.75" outlineLevel="1" x14ac:dyDescent="0.25">
      <c r="A360" s="63" t="s">
        <v>341</v>
      </c>
      <c r="B360" s="78" t="s">
        <v>441</v>
      </c>
      <c r="C360" s="70" t="s">
        <v>27</v>
      </c>
      <c r="D360" s="66"/>
      <c r="E360" s="67"/>
      <c r="F360" s="67">
        <f t="shared" si="49"/>
        <v>0</v>
      </c>
      <c r="G360" s="72"/>
    </row>
    <row r="361" spans="1:7" s="69" customFormat="1" ht="25.5" outlineLevel="1" x14ac:dyDescent="0.25">
      <c r="A361" s="63" t="s">
        <v>341</v>
      </c>
      <c r="B361" s="78" t="s">
        <v>424</v>
      </c>
      <c r="C361" s="82" t="s">
        <v>431</v>
      </c>
      <c r="D361" s="66"/>
      <c r="E361" s="67"/>
      <c r="F361" s="67">
        <f t="shared" ref="F361:F362" si="50">E361*D361</f>
        <v>0</v>
      </c>
      <c r="G361" s="72"/>
    </row>
    <row r="362" spans="1:7" s="69" customFormat="1" ht="38.25" outlineLevel="1" x14ac:dyDescent="0.25">
      <c r="A362" s="63" t="s">
        <v>341</v>
      </c>
      <c r="B362" s="78" t="s">
        <v>425</v>
      </c>
      <c r="C362" s="82" t="s">
        <v>431</v>
      </c>
      <c r="D362" s="66"/>
      <c r="E362" s="67"/>
      <c r="F362" s="67">
        <f t="shared" si="50"/>
        <v>0</v>
      </c>
      <c r="G362" s="72"/>
    </row>
    <row r="363" spans="1:7" s="69" customFormat="1" ht="15.75" outlineLevel="1" x14ac:dyDescent="0.25">
      <c r="A363" s="63" t="s">
        <v>341</v>
      </c>
      <c r="B363" s="78" t="s">
        <v>427</v>
      </c>
      <c r="C363" s="82" t="s">
        <v>433</v>
      </c>
      <c r="D363" s="66"/>
      <c r="E363" s="67"/>
      <c r="F363" s="67">
        <f>E363*D363</f>
        <v>0</v>
      </c>
      <c r="G363" s="72"/>
    </row>
    <row r="364" spans="1:7" s="69" customFormat="1" ht="16.5" customHeight="1" outlineLevel="1" x14ac:dyDescent="0.25">
      <c r="A364" s="63" t="s">
        <v>341</v>
      </c>
      <c r="B364" s="78" t="s">
        <v>428</v>
      </c>
      <c r="C364" s="82" t="s">
        <v>74</v>
      </c>
      <c r="D364" s="66"/>
      <c r="E364" s="67"/>
      <c r="F364" s="67">
        <f t="shared" ref="F364:F365" si="51">E364*D364</f>
        <v>0</v>
      </c>
      <c r="G364" s="72"/>
    </row>
    <row r="365" spans="1:7" s="69" customFormat="1" ht="16.5" customHeight="1" outlineLevel="1" x14ac:dyDescent="0.25">
      <c r="A365" s="63" t="s">
        <v>341</v>
      </c>
      <c r="B365" s="78" t="s">
        <v>429</v>
      </c>
      <c r="C365" s="82" t="s">
        <v>118</v>
      </c>
      <c r="D365" s="66"/>
      <c r="E365" s="67"/>
      <c r="F365" s="67">
        <f t="shared" si="51"/>
        <v>0</v>
      </c>
      <c r="G365" s="72"/>
    </row>
    <row r="366" spans="1:7" s="69" customFormat="1" ht="25.5" outlineLevel="1" x14ac:dyDescent="0.25">
      <c r="A366" s="63" t="s">
        <v>341</v>
      </c>
      <c r="B366" s="78" t="s">
        <v>430</v>
      </c>
      <c r="C366" s="82" t="s">
        <v>431</v>
      </c>
      <c r="D366" s="66"/>
      <c r="E366" s="67"/>
      <c r="F366" s="67">
        <f>E366*D366</f>
        <v>0</v>
      </c>
      <c r="G366" s="72"/>
    </row>
    <row r="367" spans="1:7" s="69" customFormat="1" ht="15.75" outlineLevel="1" x14ac:dyDescent="0.25">
      <c r="A367" s="63" t="s">
        <v>341</v>
      </c>
      <c r="B367" s="78" t="s">
        <v>432</v>
      </c>
      <c r="C367" s="82" t="s">
        <v>433</v>
      </c>
      <c r="D367" s="66"/>
      <c r="E367" s="67"/>
      <c r="F367" s="67">
        <f>E367*D367</f>
        <v>0</v>
      </c>
      <c r="G367" s="72"/>
    </row>
    <row r="368" spans="1:7" s="49" customFormat="1" ht="16.5" customHeight="1" outlineLevel="1" x14ac:dyDescent="0.25">
      <c r="A368" s="44" t="s">
        <v>220</v>
      </c>
      <c r="B368" s="45" t="s">
        <v>89</v>
      </c>
      <c r="C368" s="46" t="s">
        <v>118</v>
      </c>
      <c r="D368" s="46">
        <v>13</v>
      </c>
      <c r="E368" s="47"/>
      <c r="F368" s="47"/>
      <c r="G368" s="59" t="s">
        <v>333</v>
      </c>
    </row>
    <row r="369" spans="1:7" s="69" customFormat="1" ht="16.5" customHeight="1" outlineLevel="1" x14ac:dyDescent="0.25">
      <c r="A369" s="63" t="s">
        <v>341</v>
      </c>
      <c r="B369" s="64" t="s">
        <v>434</v>
      </c>
      <c r="C369" s="66" t="s">
        <v>27</v>
      </c>
      <c r="D369" s="66"/>
      <c r="E369" s="67"/>
      <c r="F369" s="67">
        <f t="shared" ref="F369:F373" si="52">E369*D369</f>
        <v>0</v>
      </c>
      <c r="G369" s="72"/>
    </row>
    <row r="370" spans="1:7" s="69" customFormat="1" ht="16.5" customHeight="1" outlineLevel="1" x14ac:dyDescent="0.25">
      <c r="A370" s="63" t="s">
        <v>341</v>
      </c>
      <c r="B370" s="64" t="s">
        <v>435</v>
      </c>
      <c r="C370" s="66" t="s">
        <v>27</v>
      </c>
      <c r="D370" s="66"/>
      <c r="E370" s="67"/>
      <c r="F370" s="67">
        <f t="shared" si="52"/>
        <v>0</v>
      </c>
      <c r="G370" s="72"/>
    </row>
    <row r="371" spans="1:7" s="69" customFormat="1" ht="16.5" customHeight="1" outlineLevel="1" x14ac:dyDescent="0.25">
      <c r="A371" s="63" t="s">
        <v>341</v>
      </c>
      <c r="B371" s="64" t="s">
        <v>436</v>
      </c>
      <c r="C371" s="66" t="s">
        <v>27</v>
      </c>
      <c r="D371" s="66"/>
      <c r="E371" s="67"/>
      <c r="F371" s="67">
        <f t="shared" si="52"/>
        <v>0</v>
      </c>
      <c r="G371" s="72"/>
    </row>
    <row r="372" spans="1:7" s="69" customFormat="1" ht="16.5" customHeight="1" outlineLevel="1" x14ac:dyDescent="0.25">
      <c r="A372" s="63" t="s">
        <v>341</v>
      </c>
      <c r="B372" s="64" t="s">
        <v>437</v>
      </c>
      <c r="C372" s="66" t="s">
        <v>27</v>
      </c>
      <c r="D372" s="66"/>
      <c r="E372" s="67"/>
      <c r="F372" s="67">
        <f t="shared" si="52"/>
        <v>0</v>
      </c>
      <c r="G372" s="72"/>
    </row>
    <row r="373" spans="1:7" s="69" customFormat="1" ht="16.5" customHeight="1" outlineLevel="1" x14ac:dyDescent="0.25">
      <c r="A373" s="63" t="s">
        <v>341</v>
      </c>
      <c r="B373" s="64" t="s">
        <v>438</v>
      </c>
      <c r="C373" s="66" t="s">
        <v>27</v>
      </c>
      <c r="D373" s="66"/>
      <c r="E373" s="67"/>
      <c r="F373" s="67">
        <f t="shared" si="52"/>
        <v>0</v>
      </c>
      <c r="G373" s="72"/>
    </row>
    <row r="374" spans="1:7" s="69" customFormat="1" ht="15.75" outlineLevel="1" x14ac:dyDescent="0.25">
      <c r="A374" s="63" t="s">
        <v>341</v>
      </c>
      <c r="B374" s="78" t="s">
        <v>439</v>
      </c>
      <c r="C374" s="82" t="s">
        <v>433</v>
      </c>
      <c r="D374" s="66"/>
      <c r="E374" s="67"/>
      <c r="F374" s="67">
        <f t="shared" ref="F374:F375" si="53">E374*D374</f>
        <v>0</v>
      </c>
      <c r="G374" s="72"/>
    </row>
    <row r="375" spans="1:7" s="69" customFormat="1" ht="15.75" outlineLevel="1" x14ac:dyDescent="0.25">
      <c r="A375" s="63" t="s">
        <v>341</v>
      </c>
      <c r="B375" s="78" t="s">
        <v>440</v>
      </c>
      <c r="C375" s="82" t="s">
        <v>118</v>
      </c>
      <c r="D375" s="66"/>
      <c r="E375" s="67"/>
      <c r="F375" s="67">
        <f t="shared" si="53"/>
        <v>0</v>
      </c>
      <c r="G375" s="72"/>
    </row>
    <row r="376" spans="1:7" s="49" customFormat="1" ht="16.5" customHeight="1" outlineLevel="1" x14ac:dyDescent="0.25">
      <c r="A376" s="44" t="s">
        <v>223</v>
      </c>
      <c r="B376" s="45" t="s">
        <v>90</v>
      </c>
      <c r="C376" s="46" t="s">
        <v>118</v>
      </c>
      <c r="D376" s="46">
        <v>3</v>
      </c>
      <c r="E376" s="47"/>
      <c r="F376" s="47"/>
      <c r="G376" s="59" t="s">
        <v>333</v>
      </c>
    </row>
    <row r="377" spans="1:7" s="69" customFormat="1" ht="15.75" outlineLevel="1" x14ac:dyDescent="0.25">
      <c r="A377" s="63" t="s">
        <v>341</v>
      </c>
      <c r="B377" s="78" t="s">
        <v>419</v>
      </c>
      <c r="C377" s="82" t="s">
        <v>27</v>
      </c>
      <c r="D377" s="66"/>
      <c r="E377" s="67"/>
      <c r="F377" s="67">
        <f t="shared" ref="F377:F381" si="54">E377*D377</f>
        <v>0</v>
      </c>
      <c r="G377" s="72"/>
    </row>
    <row r="378" spans="1:7" s="69" customFormat="1" ht="15.75" outlineLevel="1" x14ac:dyDescent="0.25">
      <c r="A378" s="63" t="s">
        <v>341</v>
      </c>
      <c r="B378" s="78" t="s">
        <v>420</v>
      </c>
      <c r="C378" s="82" t="s">
        <v>27</v>
      </c>
      <c r="D378" s="66"/>
      <c r="E378" s="67"/>
      <c r="F378" s="67">
        <f t="shared" si="54"/>
        <v>0</v>
      </c>
      <c r="G378" s="72"/>
    </row>
    <row r="379" spans="1:7" s="69" customFormat="1" ht="15.75" outlineLevel="1" x14ac:dyDescent="0.25">
      <c r="A379" s="63" t="s">
        <v>341</v>
      </c>
      <c r="B379" s="78" t="s">
        <v>421</v>
      </c>
      <c r="C379" s="82" t="s">
        <v>27</v>
      </c>
      <c r="D379" s="66"/>
      <c r="E379" s="67"/>
      <c r="F379" s="67">
        <f t="shared" si="54"/>
        <v>0</v>
      </c>
      <c r="G379" s="72"/>
    </row>
    <row r="380" spans="1:7" s="69" customFormat="1" ht="15.75" outlineLevel="1" x14ac:dyDescent="0.25">
      <c r="A380" s="63" t="s">
        <v>341</v>
      </c>
      <c r="B380" s="78" t="s">
        <v>422</v>
      </c>
      <c r="C380" s="82" t="s">
        <v>27</v>
      </c>
      <c r="D380" s="66"/>
      <c r="E380" s="67"/>
      <c r="F380" s="67">
        <f t="shared" si="54"/>
        <v>0</v>
      </c>
      <c r="G380" s="72"/>
    </row>
    <row r="381" spans="1:7" s="69" customFormat="1" ht="15.75" outlineLevel="1" x14ac:dyDescent="0.25">
      <c r="A381" s="63" t="s">
        <v>341</v>
      </c>
      <c r="B381" s="78" t="s">
        <v>442</v>
      </c>
      <c r="C381" s="82" t="s">
        <v>27</v>
      </c>
      <c r="D381" s="66"/>
      <c r="E381" s="67"/>
      <c r="F381" s="67">
        <f t="shared" si="54"/>
        <v>0</v>
      </c>
      <c r="G381" s="72"/>
    </row>
    <row r="382" spans="1:7" s="69" customFormat="1" ht="25.5" outlineLevel="1" x14ac:dyDescent="0.25">
      <c r="A382" s="63" t="s">
        <v>341</v>
      </c>
      <c r="B382" s="78" t="s">
        <v>424</v>
      </c>
      <c r="C382" s="82" t="s">
        <v>431</v>
      </c>
      <c r="D382" s="66"/>
      <c r="E382" s="67"/>
      <c r="F382" s="67">
        <f t="shared" ref="F382:F383" si="55">E382*D382</f>
        <v>0</v>
      </c>
      <c r="G382" s="72"/>
    </row>
    <row r="383" spans="1:7" s="69" customFormat="1" ht="38.25" outlineLevel="1" x14ac:dyDescent="0.25">
      <c r="A383" s="63" t="s">
        <v>341</v>
      </c>
      <c r="B383" s="78" t="s">
        <v>425</v>
      </c>
      <c r="C383" s="82" t="s">
        <v>431</v>
      </c>
      <c r="D383" s="66"/>
      <c r="E383" s="67"/>
      <c r="F383" s="67">
        <f t="shared" si="55"/>
        <v>0</v>
      </c>
      <c r="G383" s="72"/>
    </row>
    <row r="384" spans="1:7" s="69" customFormat="1" ht="15.75" outlineLevel="1" x14ac:dyDescent="0.25">
      <c r="A384" s="63" t="s">
        <v>341</v>
      </c>
      <c r="B384" s="78" t="s">
        <v>427</v>
      </c>
      <c r="C384" s="82" t="s">
        <v>433</v>
      </c>
      <c r="D384" s="66"/>
      <c r="E384" s="67"/>
      <c r="F384" s="67">
        <f>E384*D384</f>
        <v>0</v>
      </c>
      <c r="G384" s="72"/>
    </row>
    <row r="385" spans="1:7" s="69" customFormat="1" ht="16.5" customHeight="1" outlineLevel="1" x14ac:dyDescent="0.25">
      <c r="A385" s="63" t="s">
        <v>341</v>
      </c>
      <c r="B385" s="78" t="s">
        <v>428</v>
      </c>
      <c r="C385" s="82" t="s">
        <v>74</v>
      </c>
      <c r="D385" s="66"/>
      <c r="E385" s="67"/>
      <c r="F385" s="67">
        <f t="shared" ref="F385:F386" si="56">E385*D385</f>
        <v>0</v>
      </c>
      <c r="G385" s="72"/>
    </row>
    <row r="386" spans="1:7" s="69" customFormat="1" ht="16.5" customHeight="1" outlineLevel="1" x14ac:dyDescent="0.25">
      <c r="A386" s="63" t="s">
        <v>341</v>
      </c>
      <c r="B386" s="78" t="s">
        <v>429</v>
      </c>
      <c r="C386" s="82" t="s">
        <v>118</v>
      </c>
      <c r="D386" s="66"/>
      <c r="E386" s="67"/>
      <c r="F386" s="67">
        <f t="shared" si="56"/>
        <v>0</v>
      </c>
      <c r="G386" s="72"/>
    </row>
    <row r="387" spans="1:7" s="69" customFormat="1" ht="25.5" outlineLevel="1" x14ac:dyDescent="0.25">
      <c r="A387" s="63" t="s">
        <v>341</v>
      </c>
      <c r="B387" s="78" t="s">
        <v>430</v>
      </c>
      <c r="C387" s="82" t="s">
        <v>431</v>
      </c>
      <c r="D387" s="66"/>
      <c r="E387" s="67"/>
      <c r="F387" s="67">
        <f>E387*D387</f>
        <v>0</v>
      </c>
      <c r="G387" s="72"/>
    </row>
    <row r="388" spans="1:7" s="69" customFormat="1" ht="15.75" outlineLevel="1" x14ac:dyDescent="0.25">
      <c r="A388" s="63" t="s">
        <v>341</v>
      </c>
      <c r="B388" s="78" t="s">
        <v>432</v>
      </c>
      <c r="C388" s="82" t="s">
        <v>433</v>
      </c>
      <c r="D388" s="66"/>
      <c r="E388" s="67"/>
      <c r="F388" s="67">
        <f>E388*D388</f>
        <v>0</v>
      </c>
      <c r="G388" s="72"/>
    </row>
    <row r="389" spans="1:7" s="49" customFormat="1" ht="16.5" customHeight="1" outlineLevel="1" x14ac:dyDescent="0.25">
      <c r="A389" s="44" t="s">
        <v>230</v>
      </c>
      <c r="B389" s="45" t="s">
        <v>91</v>
      </c>
      <c r="C389" s="46" t="s">
        <v>118</v>
      </c>
      <c r="D389" s="46">
        <v>3</v>
      </c>
      <c r="E389" s="47"/>
      <c r="F389" s="47"/>
      <c r="G389" s="59" t="s">
        <v>333</v>
      </c>
    </row>
    <row r="390" spans="1:7" s="69" customFormat="1" ht="16.5" customHeight="1" outlineLevel="1" x14ac:dyDescent="0.25">
      <c r="A390" s="63" t="s">
        <v>341</v>
      </c>
      <c r="B390" s="78" t="s">
        <v>434</v>
      </c>
      <c r="C390" s="82" t="s">
        <v>27</v>
      </c>
      <c r="D390" s="66"/>
      <c r="E390" s="67"/>
      <c r="F390" s="67">
        <f t="shared" ref="F390:F394" si="57">E390*D390</f>
        <v>0</v>
      </c>
      <c r="G390" s="72"/>
    </row>
    <row r="391" spans="1:7" s="69" customFormat="1" ht="16.5" customHeight="1" outlineLevel="1" x14ac:dyDescent="0.25">
      <c r="A391" s="63" t="s">
        <v>341</v>
      </c>
      <c r="B391" s="78" t="s">
        <v>435</v>
      </c>
      <c r="C391" s="82" t="s">
        <v>27</v>
      </c>
      <c r="D391" s="66"/>
      <c r="E391" s="67"/>
      <c r="F391" s="67">
        <f t="shared" si="57"/>
        <v>0</v>
      </c>
      <c r="G391" s="72"/>
    </row>
    <row r="392" spans="1:7" s="69" customFormat="1" ht="16.5" customHeight="1" outlineLevel="1" x14ac:dyDescent="0.25">
      <c r="A392" s="63" t="s">
        <v>341</v>
      </c>
      <c r="B392" s="78" t="s">
        <v>436</v>
      </c>
      <c r="C392" s="82" t="s">
        <v>27</v>
      </c>
      <c r="D392" s="66"/>
      <c r="E392" s="67"/>
      <c r="F392" s="67">
        <f t="shared" si="57"/>
        <v>0</v>
      </c>
      <c r="G392" s="72"/>
    </row>
    <row r="393" spans="1:7" s="69" customFormat="1" ht="16.5" customHeight="1" outlineLevel="1" x14ac:dyDescent="0.25">
      <c r="A393" s="63" t="s">
        <v>341</v>
      </c>
      <c r="B393" s="78" t="s">
        <v>437</v>
      </c>
      <c r="C393" s="82" t="s">
        <v>27</v>
      </c>
      <c r="D393" s="66"/>
      <c r="E393" s="67"/>
      <c r="F393" s="67">
        <f t="shared" si="57"/>
        <v>0</v>
      </c>
      <c r="G393" s="72"/>
    </row>
    <row r="394" spans="1:7" s="69" customFormat="1" ht="16.5" customHeight="1" outlineLevel="1" x14ac:dyDescent="0.25">
      <c r="A394" s="63" t="s">
        <v>341</v>
      </c>
      <c r="B394" s="78" t="s">
        <v>438</v>
      </c>
      <c r="C394" s="82" t="s">
        <v>27</v>
      </c>
      <c r="D394" s="66"/>
      <c r="E394" s="67"/>
      <c r="F394" s="67">
        <f t="shared" si="57"/>
        <v>0</v>
      </c>
      <c r="G394" s="72"/>
    </row>
    <row r="395" spans="1:7" s="69" customFormat="1" ht="15.75" outlineLevel="1" x14ac:dyDescent="0.25">
      <c r="A395" s="63" t="s">
        <v>341</v>
      </c>
      <c r="B395" s="78" t="s">
        <v>439</v>
      </c>
      <c r="C395" s="82" t="s">
        <v>433</v>
      </c>
      <c r="D395" s="66"/>
      <c r="E395" s="67"/>
      <c r="F395" s="67">
        <f t="shared" ref="F395:F396" si="58">E395*D395</f>
        <v>0</v>
      </c>
      <c r="G395" s="72"/>
    </row>
    <row r="396" spans="1:7" s="69" customFormat="1" ht="15.75" outlineLevel="1" x14ac:dyDescent="0.25">
      <c r="A396" s="63" t="s">
        <v>341</v>
      </c>
      <c r="B396" s="78" t="s">
        <v>440</v>
      </c>
      <c r="C396" s="82" t="s">
        <v>118</v>
      </c>
      <c r="D396" s="66"/>
      <c r="E396" s="67"/>
      <c r="F396" s="67">
        <f t="shared" si="58"/>
        <v>0</v>
      </c>
      <c r="G396" s="72"/>
    </row>
    <row r="397" spans="1:7" s="49" customFormat="1" ht="16.5" customHeight="1" outlineLevel="1" x14ac:dyDescent="0.25">
      <c r="A397" s="44" t="s">
        <v>233</v>
      </c>
      <c r="B397" s="45" t="s">
        <v>92</v>
      </c>
      <c r="C397" s="46" t="s">
        <v>118</v>
      </c>
      <c r="D397" s="46">
        <v>6</v>
      </c>
      <c r="E397" s="47"/>
      <c r="F397" s="47"/>
      <c r="G397" s="59" t="s">
        <v>333</v>
      </c>
    </row>
    <row r="398" spans="1:7" s="69" customFormat="1" ht="15.75" outlineLevel="1" x14ac:dyDescent="0.25">
      <c r="A398" s="63" t="s">
        <v>341</v>
      </c>
      <c r="B398" s="78" t="s">
        <v>419</v>
      </c>
      <c r="C398" s="66" t="s">
        <v>27</v>
      </c>
      <c r="D398" s="66"/>
      <c r="E398" s="67"/>
      <c r="F398" s="67">
        <f t="shared" ref="F398:F402" si="59">E398*D398</f>
        <v>0</v>
      </c>
      <c r="G398" s="72"/>
    </row>
    <row r="399" spans="1:7" s="69" customFormat="1" ht="15.75" outlineLevel="1" x14ac:dyDescent="0.25">
      <c r="A399" s="63" t="s">
        <v>341</v>
      </c>
      <c r="B399" s="78" t="s">
        <v>420</v>
      </c>
      <c r="C399" s="66" t="s">
        <v>27</v>
      </c>
      <c r="D399" s="66"/>
      <c r="E399" s="67"/>
      <c r="F399" s="67">
        <f t="shared" si="59"/>
        <v>0</v>
      </c>
      <c r="G399" s="72"/>
    </row>
    <row r="400" spans="1:7" s="69" customFormat="1" ht="15.75" outlineLevel="1" x14ac:dyDescent="0.25">
      <c r="A400" s="63" t="s">
        <v>341</v>
      </c>
      <c r="B400" s="78" t="s">
        <v>421</v>
      </c>
      <c r="C400" s="66" t="s">
        <v>27</v>
      </c>
      <c r="D400" s="66"/>
      <c r="E400" s="67"/>
      <c r="F400" s="67">
        <f t="shared" si="59"/>
        <v>0</v>
      </c>
      <c r="G400" s="72"/>
    </row>
    <row r="401" spans="1:7" s="69" customFormat="1" ht="15.75" outlineLevel="1" x14ac:dyDescent="0.25">
      <c r="A401" s="63" t="s">
        <v>341</v>
      </c>
      <c r="B401" s="78" t="s">
        <v>422</v>
      </c>
      <c r="C401" s="66" t="s">
        <v>27</v>
      </c>
      <c r="D401" s="66"/>
      <c r="E401" s="67"/>
      <c r="F401" s="67">
        <f t="shared" si="59"/>
        <v>0</v>
      </c>
      <c r="G401" s="72"/>
    </row>
    <row r="402" spans="1:7" s="69" customFormat="1" ht="15.75" outlineLevel="1" x14ac:dyDescent="0.25">
      <c r="A402" s="63" t="s">
        <v>341</v>
      </c>
      <c r="B402" s="78" t="s">
        <v>443</v>
      </c>
      <c r="C402" s="66" t="s">
        <v>27</v>
      </c>
      <c r="D402" s="66"/>
      <c r="E402" s="67"/>
      <c r="F402" s="67">
        <f t="shared" si="59"/>
        <v>0</v>
      </c>
      <c r="G402" s="72"/>
    </row>
    <row r="403" spans="1:7" s="69" customFormat="1" ht="25.5" outlineLevel="1" x14ac:dyDescent="0.25">
      <c r="A403" s="63" t="s">
        <v>341</v>
      </c>
      <c r="B403" s="78" t="s">
        <v>424</v>
      </c>
      <c r="C403" s="82" t="s">
        <v>431</v>
      </c>
      <c r="D403" s="66"/>
      <c r="E403" s="67"/>
      <c r="F403" s="67">
        <f t="shared" ref="F403:F404" si="60">E403*D403</f>
        <v>0</v>
      </c>
      <c r="G403" s="72"/>
    </row>
    <row r="404" spans="1:7" s="69" customFormat="1" ht="38.25" outlineLevel="1" x14ac:dyDescent="0.25">
      <c r="A404" s="63" t="s">
        <v>341</v>
      </c>
      <c r="B404" s="78" t="s">
        <v>425</v>
      </c>
      <c r="C404" s="82" t="s">
        <v>431</v>
      </c>
      <c r="D404" s="66"/>
      <c r="E404" s="67"/>
      <c r="F404" s="67">
        <f t="shared" si="60"/>
        <v>0</v>
      </c>
      <c r="G404" s="72"/>
    </row>
    <row r="405" spans="1:7" s="69" customFormat="1" ht="15.75" outlineLevel="1" x14ac:dyDescent="0.25">
      <c r="A405" s="63" t="s">
        <v>341</v>
      </c>
      <c r="B405" s="78" t="s">
        <v>427</v>
      </c>
      <c r="C405" s="82" t="s">
        <v>433</v>
      </c>
      <c r="D405" s="66"/>
      <c r="E405" s="67"/>
      <c r="F405" s="67">
        <f>E405*D405</f>
        <v>0</v>
      </c>
      <c r="G405" s="72"/>
    </row>
    <row r="406" spans="1:7" s="69" customFormat="1" ht="16.5" customHeight="1" outlineLevel="1" x14ac:dyDescent="0.25">
      <c r="A406" s="63" t="s">
        <v>341</v>
      </c>
      <c r="B406" s="78" t="s">
        <v>428</v>
      </c>
      <c r="C406" s="82" t="s">
        <v>74</v>
      </c>
      <c r="D406" s="66"/>
      <c r="E406" s="67"/>
      <c r="F406" s="67">
        <f t="shared" ref="F406:F407" si="61">E406*D406</f>
        <v>0</v>
      </c>
      <c r="G406" s="72"/>
    </row>
    <row r="407" spans="1:7" s="69" customFormat="1" ht="16.5" customHeight="1" outlineLevel="1" x14ac:dyDescent="0.25">
      <c r="A407" s="63" t="s">
        <v>341</v>
      </c>
      <c r="B407" s="78" t="s">
        <v>429</v>
      </c>
      <c r="C407" s="82" t="s">
        <v>118</v>
      </c>
      <c r="D407" s="66"/>
      <c r="E407" s="67"/>
      <c r="F407" s="67">
        <f t="shared" si="61"/>
        <v>0</v>
      </c>
      <c r="G407" s="72"/>
    </row>
    <row r="408" spans="1:7" s="69" customFormat="1" ht="25.5" outlineLevel="1" x14ac:dyDescent="0.25">
      <c r="A408" s="63" t="s">
        <v>341</v>
      </c>
      <c r="B408" s="78" t="s">
        <v>430</v>
      </c>
      <c r="C408" s="82" t="s">
        <v>431</v>
      </c>
      <c r="D408" s="66"/>
      <c r="E408" s="67"/>
      <c r="F408" s="67">
        <f>E408*D408</f>
        <v>0</v>
      </c>
      <c r="G408" s="72"/>
    </row>
    <row r="409" spans="1:7" s="69" customFormat="1" ht="15.75" outlineLevel="1" x14ac:dyDescent="0.25">
      <c r="A409" s="63" t="s">
        <v>341</v>
      </c>
      <c r="B409" s="78" t="s">
        <v>432</v>
      </c>
      <c r="C409" s="82" t="s">
        <v>433</v>
      </c>
      <c r="D409" s="66"/>
      <c r="E409" s="67"/>
      <c r="F409" s="67">
        <f>E409*D409</f>
        <v>0</v>
      </c>
      <c r="G409" s="72"/>
    </row>
    <row r="410" spans="1:7" s="49" customFormat="1" ht="16.5" customHeight="1" outlineLevel="1" x14ac:dyDescent="0.25">
      <c r="A410" s="53" t="s">
        <v>240</v>
      </c>
      <c r="B410" s="50" t="s">
        <v>93</v>
      </c>
      <c r="C410" s="46" t="s">
        <v>118</v>
      </c>
      <c r="D410" s="46">
        <v>6</v>
      </c>
      <c r="E410" s="47"/>
      <c r="F410" s="47"/>
      <c r="G410" s="59" t="s">
        <v>333</v>
      </c>
    </row>
    <row r="411" spans="1:7" s="69" customFormat="1" ht="16.5" customHeight="1" outlineLevel="1" x14ac:dyDescent="0.25">
      <c r="A411" s="63" t="s">
        <v>341</v>
      </c>
      <c r="B411" s="78" t="s">
        <v>419</v>
      </c>
      <c r="C411" s="82" t="s">
        <v>27</v>
      </c>
      <c r="D411" s="66"/>
      <c r="E411" s="67"/>
      <c r="F411" s="67">
        <f t="shared" ref="F411:F415" si="62">E411*D411</f>
        <v>0</v>
      </c>
      <c r="G411" s="72"/>
    </row>
    <row r="412" spans="1:7" s="69" customFormat="1" ht="16.5" customHeight="1" outlineLevel="1" x14ac:dyDescent="0.25">
      <c r="A412" s="63" t="s">
        <v>341</v>
      </c>
      <c r="B412" s="78" t="s">
        <v>420</v>
      </c>
      <c r="C412" s="82" t="s">
        <v>27</v>
      </c>
      <c r="D412" s="66"/>
      <c r="E412" s="67"/>
      <c r="F412" s="67">
        <f t="shared" si="62"/>
        <v>0</v>
      </c>
      <c r="G412" s="72"/>
    </row>
    <row r="413" spans="1:7" s="69" customFormat="1" ht="16.5" customHeight="1" outlineLevel="1" x14ac:dyDescent="0.25">
      <c r="A413" s="63" t="s">
        <v>341</v>
      </c>
      <c r="B413" s="78" t="s">
        <v>421</v>
      </c>
      <c r="C413" s="82" t="s">
        <v>27</v>
      </c>
      <c r="D413" s="66"/>
      <c r="E413" s="67"/>
      <c r="F413" s="67">
        <f t="shared" si="62"/>
        <v>0</v>
      </c>
      <c r="G413" s="72"/>
    </row>
    <row r="414" spans="1:7" s="69" customFormat="1" ht="16.5" customHeight="1" outlineLevel="1" x14ac:dyDescent="0.25">
      <c r="A414" s="63" t="s">
        <v>341</v>
      </c>
      <c r="B414" s="78" t="s">
        <v>422</v>
      </c>
      <c r="C414" s="82" t="s">
        <v>27</v>
      </c>
      <c r="D414" s="66"/>
      <c r="E414" s="67"/>
      <c r="F414" s="67">
        <f t="shared" si="62"/>
        <v>0</v>
      </c>
      <c r="G414" s="72"/>
    </row>
    <row r="415" spans="1:7" s="69" customFormat="1" ht="16.5" customHeight="1" outlineLevel="1" x14ac:dyDescent="0.25">
      <c r="A415" s="63" t="s">
        <v>341</v>
      </c>
      <c r="B415" s="78" t="s">
        <v>444</v>
      </c>
      <c r="C415" s="82" t="s">
        <v>27</v>
      </c>
      <c r="D415" s="66"/>
      <c r="E415" s="67"/>
      <c r="F415" s="67">
        <f t="shared" si="62"/>
        <v>0</v>
      </c>
      <c r="G415" s="72"/>
    </row>
    <row r="416" spans="1:7" s="69" customFormat="1" ht="25.5" outlineLevel="1" x14ac:dyDescent="0.25">
      <c r="A416" s="63" t="s">
        <v>341</v>
      </c>
      <c r="B416" s="78" t="s">
        <v>424</v>
      </c>
      <c r="C416" s="82" t="s">
        <v>431</v>
      </c>
      <c r="D416" s="66"/>
      <c r="E416" s="67"/>
      <c r="F416" s="67">
        <f t="shared" ref="F416:F417" si="63">E416*D416</f>
        <v>0</v>
      </c>
      <c r="G416" s="72"/>
    </row>
    <row r="417" spans="1:7" s="69" customFormat="1" ht="38.25" outlineLevel="1" x14ac:dyDescent="0.25">
      <c r="A417" s="63" t="s">
        <v>341</v>
      </c>
      <c r="B417" s="78" t="s">
        <v>425</v>
      </c>
      <c r="C417" s="82" t="s">
        <v>431</v>
      </c>
      <c r="D417" s="66"/>
      <c r="E417" s="67"/>
      <c r="F417" s="67">
        <f t="shared" si="63"/>
        <v>0</v>
      </c>
      <c r="G417" s="72"/>
    </row>
    <row r="418" spans="1:7" s="49" customFormat="1" ht="16.5" customHeight="1" outlineLevel="1" x14ac:dyDescent="0.25">
      <c r="A418" s="53" t="s">
        <v>243</v>
      </c>
      <c r="B418" s="45" t="s">
        <v>94</v>
      </c>
      <c r="C418" s="46" t="s">
        <v>118</v>
      </c>
      <c r="D418" s="46">
        <v>3</v>
      </c>
      <c r="E418" s="47"/>
      <c r="F418" s="47"/>
      <c r="G418" s="59" t="s">
        <v>333</v>
      </c>
    </row>
    <row r="419" spans="1:7" s="69" customFormat="1" ht="15.75" outlineLevel="1" x14ac:dyDescent="0.25">
      <c r="A419" s="63" t="s">
        <v>341</v>
      </c>
      <c r="B419" s="78" t="s">
        <v>419</v>
      </c>
      <c r="C419" s="82" t="s">
        <v>27</v>
      </c>
      <c r="D419" s="66"/>
      <c r="E419" s="67"/>
      <c r="F419" s="67">
        <f t="shared" ref="F419:F423" si="64">E419*D419</f>
        <v>0</v>
      </c>
      <c r="G419" s="72"/>
    </row>
    <row r="420" spans="1:7" s="69" customFormat="1" ht="15.75" outlineLevel="1" x14ac:dyDescent="0.25">
      <c r="A420" s="63" t="s">
        <v>341</v>
      </c>
      <c r="B420" s="78" t="s">
        <v>420</v>
      </c>
      <c r="C420" s="82" t="s">
        <v>27</v>
      </c>
      <c r="D420" s="66"/>
      <c r="E420" s="67"/>
      <c r="F420" s="67">
        <f t="shared" si="64"/>
        <v>0</v>
      </c>
      <c r="G420" s="72"/>
    </row>
    <row r="421" spans="1:7" s="69" customFormat="1" ht="15.75" outlineLevel="1" x14ac:dyDescent="0.25">
      <c r="A421" s="63" t="s">
        <v>341</v>
      </c>
      <c r="B421" s="78" t="s">
        <v>421</v>
      </c>
      <c r="C421" s="82" t="s">
        <v>27</v>
      </c>
      <c r="D421" s="66"/>
      <c r="E421" s="67"/>
      <c r="F421" s="67">
        <f t="shared" si="64"/>
        <v>0</v>
      </c>
      <c r="G421" s="72"/>
    </row>
    <row r="422" spans="1:7" s="69" customFormat="1" ht="15.75" outlineLevel="1" x14ac:dyDescent="0.25">
      <c r="A422" s="63" t="s">
        <v>341</v>
      </c>
      <c r="B422" s="78" t="s">
        <v>422</v>
      </c>
      <c r="C422" s="82" t="s">
        <v>27</v>
      </c>
      <c r="D422" s="66"/>
      <c r="E422" s="67"/>
      <c r="F422" s="67">
        <f t="shared" si="64"/>
        <v>0</v>
      </c>
      <c r="G422" s="72"/>
    </row>
    <row r="423" spans="1:7" s="69" customFormat="1" ht="15.75" outlineLevel="1" x14ac:dyDescent="0.25">
      <c r="A423" s="63" t="s">
        <v>341</v>
      </c>
      <c r="B423" s="78" t="s">
        <v>444</v>
      </c>
      <c r="C423" s="82" t="s">
        <v>27</v>
      </c>
      <c r="D423" s="66"/>
      <c r="E423" s="67"/>
      <c r="F423" s="67">
        <f t="shared" si="64"/>
        <v>0</v>
      </c>
      <c r="G423" s="72"/>
    </row>
    <row r="424" spans="1:7" s="69" customFormat="1" ht="25.5" outlineLevel="1" x14ac:dyDescent="0.25">
      <c r="A424" s="63" t="s">
        <v>341</v>
      </c>
      <c r="B424" s="78" t="s">
        <v>424</v>
      </c>
      <c r="C424" s="82" t="s">
        <v>431</v>
      </c>
      <c r="D424" s="66"/>
      <c r="E424" s="67"/>
      <c r="F424" s="67">
        <f t="shared" ref="F424:F425" si="65">E424*D424</f>
        <v>0</v>
      </c>
      <c r="G424" s="72"/>
    </row>
    <row r="425" spans="1:7" s="69" customFormat="1" ht="38.25" outlineLevel="1" x14ac:dyDescent="0.25">
      <c r="A425" s="63" t="s">
        <v>341</v>
      </c>
      <c r="B425" s="78" t="s">
        <v>425</v>
      </c>
      <c r="C425" s="82" t="s">
        <v>431</v>
      </c>
      <c r="D425" s="66"/>
      <c r="E425" s="67"/>
      <c r="F425" s="67">
        <f t="shared" si="65"/>
        <v>0</v>
      </c>
      <c r="G425" s="72"/>
    </row>
    <row r="426" spans="1:7" s="69" customFormat="1" ht="15.75" outlineLevel="1" x14ac:dyDescent="0.25">
      <c r="A426" s="63" t="s">
        <v>341</v>
      </c>
      <c r="B426" s="78" t="s">
        <v>427</v>
      </c>
      <c r="C426" s="82" t="s">
        <v>433</v>
      </c>
      <c r="D426" s="66"/>
      <c r="E426" s="67"/>
      <c r="F426" s="67">
        <f>E426*D426</f>
        <v>0</v>
      </c>
      <c r="G426" s="72"/>
    </row>
    <row r="427" spans="1:7" s="69" customFormat="1" ht="16.5" customHeight="1" outlineLevel="1" x14ac:dyDescent="0.25">
      <c r="A427" s="63" t="s">
        <v>341</v>
      </c>
      <c r="B427" s="78" t="s">
        <v>428</v>
      </c>
      <c r="C427" s="82" t="s">
        <v>74</v>
      </c>
      <c r="D427" s="66"/>
      <c r="E427" s="67"/>
      <c r="F427" s="67">
        <f t="shared" ref="F427:F428" si="66">E427*D427</f>
        <v>0</v>
      </c>
      <c r="G427" s="72"/>
    </row>
    <row r="428" spans="1:7" s="69" customFormat="1" ht="16.5" customHeight="1" outlineLevel="1" x14ac:dyDescent="0.25">
      <c r="A428" s="63" t="s">
        <v>341</v>
      </c>
      <c r="B428" s="78" t="s">
        <v>429</v>
      </c>
      <c r="C428" s="82" t="s">
        <v>118</v>
      </c>
      <c r="D428" s="66"/>
      <c r="E428" s="67"/>
      <c r="F428" s="67">
        <f t="shared" si="66"/>
        <v>0</v>
      </c>
      <c r="G428" s="72"/>
    </row>
    <row r="429" spans="1:7" s="69" customFormat="1" ht="25.5" outlineLevel="1" x14ac:dyDescent="0.25">
      <c r="A429" s="63" t="s">
        <v>341</v>
      </c>
      <c r="B429" s="78" t="s">
        <v>430</v>
      </c>
      <c r="C429" s="82" t="s">
        <v>431</v>
      </c>
      <c r="D429" s="66"/>
      <c r="E429" s="67"/>
      <c r="F429" s="67">
        <f>E429*D429</f>
        <v>0</v>
      </c>
      <c r="G429" s="72"/>
    </row>
    <row r="430" spans="1:7" s="69" customFormat="1" ht="15.75" outlineLevel="1" x14ac:dyDescent="0.25">
      <c r="A430" s="63" t="s">
        <v>341</v>
      </c>
      <c r="B430" s="78" t="s">
        <v>432</v>
      </c>
      <c r="C430" s="82" t="s">
        <v>433</v>
      </c>
      <c r="D430" s="66"/>
      <c r="E430" s="67"/>
      <c r="F430" s="67">
        <f>E430*D430</f>
        <v>0</v>
      </c>
      <c r="G430" s="72"/>
    </row>
    <row r="431" spans="1:7" s="49" customFormat="1" ht="16.5" customHeight="1" outlineLevel="1" x14ac:dyDescent="0.25">
      <c r="A431" s="44" t="s">
        <v>250</v>
      </c>
      <c r="B431" s="50" t="s">
        <v>95</v>
      </c>
      <c r="C431" s="46" t="s">
        <v>118</v>
      </c>
      <c r="D431" s="46">
        <v>3</v>
      </c>
      <c r="E431" s="47"/>
      <c r="F431" s="47"/>
      <c r="G431" s="59" t="s">
        <v>333</v>
      </c>
    </row>
    <row r="432" spans="1:7" s="69" customFormat="1" ht="16.5" customHeight="1" outlineLevel="1" x14ac:dyDescent="0.25">
      <c r="A432" s="63" t="s">
        <v>341</v>
      </c>
      <c r="B432" s="78" t="s">
        <v>434</v>
      </c>
      <c r="C432" s="82" t="s">
        <v>27</v>
      </c>
      <c r="D432" s="66"/>
      <c r="E432" s="67"/>
      <c r="F432" s="67">
        <f t="shared" ref="F432:F436" si="67">E432*D432</f>
        <v>0</v>
      </c>
      <c r="G432" s="72"/>
    </row>
    <row r="433" spans="1:7" s="69" customFormat="1" ht="16.5" customHeight="1" outlineLevel="1" x14ac:dyDescent="0.25">
      <c r="A433" s="63" t="s">
        <v>341</v>
      </c>
      <c r="B433" s="78" t="s">
        <v>435</v>
      </c>
      <c r="C433" s="82" t="s">
        <v>27</v>
      </c>
      <c r="D433" s="66"/>
      <c r="E433" s="67"/>
      <c r="F433" s="67">
        <f t="shared" si="67"/>
        <v>0</v>
      </c>
      <c r="G433" s="72"/>
    </row>
    <row r="434" spans="1:7" s="69" customFormat="1" ht="16.5" customHeight="1" outlineLevel="1" x14ac:dyDescent="0.25">
      <c r="A434" s="63" t="s">
        <v>341</v>
      </c>
      <c r="B434" s="78" t="s">
        <v>436</v>
      </c>
      <c r="C434" s="82" t="s">
        <v>27</v>
      </c>
      <c r="D434" s="66"/>
      <c r="E434" s="67"/>
      <c r="F434" s="67">
        <f t="shared" si="67"/>
        <v>0</v>
      </c>
      <c r="G434" s="72"/>
    </row>
    <row r="435" spans="1:7" s="69" customFormat="1" ht="16.5" customHeight="1" outlineLevel="1" x14ac:dyDescent="0.25">
      <c r="A435" s="63" t="s">
        <v>341</v>
      </c>
      <c r="B435" s="78" t="s">
        <v>437</v>
      </c>
      <c r="C435" s="82" t="s">
        <v>27</v>
      </c>
      <c r="D435" s="66"/>
      <c r="E435" s="67"/>
      <c r="F435" s="67">
        <f t="shared" si="67"/>
        <v>0</v>
      </c>
      <c r="G435" s="72"/>
    </row>
    <row r="436" spans="1:7" s="69" customFormat="1" ht="16.5" customHeight="1" outlineLevel="1" x14ac:dyDescent="0.25">
      <c r="A436" s="63" t="s">
        <v>341</v>
      </c>
      <c r="B436" s="78" t="s">
        <v>438</v>
      </c>
      <c r="C436" s="82" t="s">
        <v>27</v>
      </c>
      <c r="D436" s="66"/>
      <c r="E436" s="67"/>
      <c r="F436" s="67">
        <f t="shared" si="67"/>
        <v>0</v>
      </c>
      <c r="G436" s="72"/>
    </row>
    <row r="437" spans="1:7" s="69" customFormat="1" ht="15.75" outlineLevel="1" x14ac:dyDescent="0.25">
      <c r="A437" s="63" t="s">
        <v>341</v>
      </c>
      <c r="B437" s="78" t="s">
        <v>439</v>
      </c>
      <c r="C437" s="82" t="s">
        <v>433</v>
      </c>
      <c r="D437" s="66"/>
      <c r="E437" s="67"/>
      <c r="F437" s="67">
        <f t="shared" ref="F437:F438" si="68">E437*D437</f>
        <v>0</v>
      </c>
      <c r="G437" s="72"/>
    </row>
    <row r="438" spans="1:7" s="69" customFormat="1" ht="15.75" outlineLevel="1" x14ac:dyDescent="0.25">
      <c r="A438" s="63" t="s">
        <v>341</v>
      </c>
      <c r="B438" s="78" t="s">
        <v>440</v>
      </c>
      <c r="C438" s="82" t="s">
        <v>118</v>
      </c>
      <c r="D438" s="66"/>
      <c r="E438" s="67"/>
      <c r="F438" s="67">
        <f t="shared" si="68"/>
        <v>0</v>
      </c>
      <c r="G438" s="72"/>
    </row>
    <row r="439" spans="1:7" s="49" customFormat="1" ht="16.5" customHeight="1" outlineLevel="1" x14ac:dyDescent="0.25">
      <c r="A439" s="44" t="s">
        <v>253</v>
      </c>
      <c r="B439" s="50" t="s">
        <v>96</v>
      </c>
      <c r="C439" s="46" t="s">
        <v>118</v>
      </c>
      <c r="D439" s="46">
        <v>2</v>
      </c>
      <c r="E439" s="47"/>
      <c r="F439" s="47"/>
      <c r="G439" s="59" t="s">
        <v>333</v>
      </c>
    </row>
    <row r="440" spans="1:7" s="69" customFormat="1" ht="15.75" outlineLevel="1" x14ac:dyDescent="0.25">
      <c r="A440" s="63" t="s">
        <v>341</v>
      </c>
      <c r="B440" s="78" t="s">
        <v>419</v>
      </c>
      <c r="C440" s="82" t="s">
        <v>27</v>
      </c>
      <c r="D440" s="66"/>
      <c r="E440" s="67"/>
      <c r="F440" s="67">
        <f t="shared" ref="F440:F444" si="69">E440*D440</f>
        <v>0</v>
      </c>
      <c r="G440" s="72"/>
    </row>
    <row r="441" spans="1:7" s="69" customFormat="1" ht="15.75" outlineLevel="1" x14ac:dyDescent="0.25">
      <c r="A441" s="63" t="s">
        <v>341</v>
      </c>
      <c r="B441" s="78" t="s">
        <v>420</v>
      </c>
      <c r="C441" s="82" t="s">
        <v>27</v>
      </c>
      <c r="D441" s="66"/>
      <c r="E441" s="67"/>
      <c r="F441" s="67">
        <f t="shared" si="69"/>
        <v>0</v>
      </c>
      <c r="G441" s="72"/>
    </row>
    <row r="442" spans="1:7" s="69" customFormat="1" ht="15.75" outlineLevel="1" x14ac:dyDescent="0.25">
      <c r="A442" s="63" t="s">
        <v>341</v>
      </c>
      <c r="B442" s="78" t="s">
        <v>421</v>
      </c>
      <c r="C442" s="82" t="s">
        <v>27</v>
      </c>
      <c r="D442" s="66"/>
      <c r="E442" s="67"/>
      <c r="F442" s="67">
        <f t="shared" si="69"/>
        <v>0</v>
      </c>
      <c r="G442" s="72"/>
    </row>
    <row r="443" spans="1:7" s="69" customFormat="1" ht="15.75" outlineLevel="1" x14ac:dyDescent="0.25">
      <c r="A443" s="63" t="s">
        <v>341</v>
      </c>
      <c r="B443" s="78" t="s">
        <v>422</v>
      </c>
      <c r="C443" s="82" t="s">
        <v>27</v>
      </c>
      <c r="D443" s="66"/>
      <c r="E443" s="67"/>
      <c r="F443" s="67">
        <f t="shared" si="69"/>
        <v>0</v>
      </c>
      <c r="G443" s="72"/>
    </row>
    <row r="444" spans="1:7" s="69" customFormat="1" ht="15.75" outlineLevel="1" x14ac:dyDescent="0.25">
      <c r="A444" s="63" t="s">
        <v>341</v>
      </c>
      <c r="B444" s="78" t="s">
        <v>445</v>
      </c>
      <c r="C444" s="82" t="s">
        <v>27</v>
      </c>
      <c r="D444" s="66"/>
      <c r="E444" s="67"/>
      <c r="F444" s="67">
        <f t="shared" si="69"/>
        <v>0</v>
      </c>
      <c r="G444" s="72"/>
    </row>
    <row r="445" spans="1:7" s="69" customFormat="1" ht="25.5" outlineLevel="1" x14ac:dyDescent="0.25">
      <c r="A445" s="63" t="s">
        <v>341</v>
      </c>
      <c r="B445" s="78" t="s">
        <v>424</v>
      </c>
      <c r="C445" s="82" t="s">
        <v>431</v>
      </c>
      <c r="D445" s="66"/>
      <c r="E445" s="67"/>
      <c r="F445" s="67">
        <f t="shared" ref="F445:F446" si="70">E445*D445</f>
        <v>0</v>
      </c>
      <c r="G445" s="72"/>
    </row>
    <row r="446" spans="1:7" s="69" customFormat="1" ht="38.25" outlineLevel="1" x14ac:dyDescent="0.25">
      <c r="A446" s="63" t="s">
        <v>341</v>
      </c>
      <c r="B446" s="78" t="s">
        <v>425</v>
      </c>
      <c r="C446" s="82" t="s">
        <v>431</v>
      </c>
      <c r="D446" s="66"/>
      <c r="E446" s="67"/>
      <c r="F446" s="67">
        <f t="shared" si="70"/>
        <v>0</v>
      </c>
      <c r="G446" s="72"/>
    </row>
    <row r="447" spans="1:7" s="69" customFormat="1" ht="15.75" outlineLevel="1" x14ac:dyDescent="0.25">
      <c r="A447" s="63" t="s">
        <v>341</v>
      </c>
      <c r="B447" s="78" t="s">
        <v>427</v>
      </c>
      <c r="C447" s="82" t="s">
        <v>433</v>
      </c>
      <c r="D447" s="66"/>
      <c r="E447" s="67"/>
      <c r="F447" s="67">
        <f>E447*D447</f>
        <v>0</v>
      </c>
      <c r="G447" s="72"/>
    </row>
    <row r="448" spans="1:7" s="69" customFormat="1" ht="16.5" customHeight="1" outlineLevel="1" x14ac:dyDescent="0.25">
      <c r="A448" s="63" t="s">
        <v>341</v>
      </c>
      <c r="B448" s="78" t="s">
        <v>428</v>
      </c>
      <c r="C448" s="82" t="s">
        <v>74</v>
      </c>
      <c r="D448" s="66"/>
      <c r="E448" s="67"/>
      <c r="F448" s="67">
        <f t="shared" ref="F448:F449" si="71">E448*D448</f>
        <v>0</v>
      </c>
      <c r="G448" s="72"/>
    </row>
    <row r="449" spans="1:7" s="69" customFormat="1" ht="16.5" customHeight="1" outlineLevel="1" x14ac:dyDescent="0.25">
      <c r="A449" s="63" t="s">
        <v>341</v>
      </c>
      <c r="B449" s="78" t="s">
        <v>429</v>
      </c>
      <c r="C449" s="82" t="s">
        <v>118</v>
      </c>
      <c r="D449" s="66"/>
      <c r="E449" s="67"/>
      <c r="F449" s="67">
        <f t="shared" si="71"/>
        <v>0</v>
      </c>
      <c r="G449" s="72"/>
    </row>
    <row r="450" spans="1:7" s="69" customFormat="1" ht="25.5" outlineLevel="1" x14ac:dyDescent="0.25">
      <c r="A450" s="63" t="s">
        <v>341</v>
      </c>
      <c r="B450" s="78" t="s">
        <v>430</v>
      </c>
      <c r="C450" s="82" t="s">
        <v>431</v>
      </c>
      <c r="D450" s="66"/>
      <c r="E450" s="67"/>
      <c r="F450" s="67">
        <f>E450*D450</f>
        <v>0</v>
      </c>
      <c r="G450" s="72"/>
    </row>
    <row r="451" spans="1:7" s="69" customFormat="1" ht="15.75" outlineLevel="1" x14ac:dyDescent="0.25">
      <c r="A451" s="63" t="s">
        <v>341</v>
      </c>
      <c r="B451" s="78" t="s">
        <v>432</v>
      </c>
      <c r="C451" s="82" t="s">
        <v>433</v>
      </c>
      <c r="D451" s="66"/>
      <c r="E451" s="67"/>
      <c r="F451" s="67">
        <f>E451*D451</f>
        <v>0</v>
      </c>
      <c r="G451" s="72"/>
    </row>
    <row r="452" spans="1:7" s="49" customFormat="1" ht="16.5" customHeight="1" outlineLevel="1" x14ac:dyDescent="0.25">
      <c r="A452" s="44">
        <v>30</v>
      </c>
      <c r="B452" s="50" t="s">
        <v>97</v>
      </c>
      <c r="C452" s="46" t="s">
        <v>118</v>
      </c>
      <c r="D452" s="46">
        <v>2</v>
      </c>
      <c r="E452" s="47"/>
      <c r="F452" s="47"/>
      <c r="G452" s="59" t="s">
        <v>333</v>
      </c>
    </row>
    <row r="453" spans="1:7" s="69" customFormat="1" ht="15.75" outlineLevel="1" x14ac:dyDescent="0.25">
      <c r="A453" s="63" t="s">
        <v>341</v>
      </c>
      <c r="B453" s="78" t="s">
        <v>434</v>
      </c>
      <c r="C453" s="82" t="s">
        <v>27</v>
      </c>
      <c r="D453" s="66"/>
      <c r="E453" s="67"/>
      <c r="F453" s="67">
        <f t="shared" ref="F453:F457" si="72">E453*D453</f>
        <v>0</v>
      </c>
      <c r="G453" s="72"/>
    </row>
    <row r="454" spans="1:7" s="69" customFormat="1" ht="15.75" outlineLevel="1" x14ac:dyDescent="0.25">
      <c r="A454" s="63" t="s">
        <v>341</v>
      </c>
      <c r="B454" s="78" t="s">
        <v>435</v>
      </c>
      <c r="C454" s="82" t="s">
        <v>27</v>
      </c>
      <c r="D454" s="66"/>
      <c r="E454" s="67"/>
      <c r="F454" s="67">
        <f t="shared" si="72"/>
        <v>0</v>
      </c>
      <c r="G454" s="72"/>
    </row>
    <row r="455" spans="1:7" s="69" customFormat="1" ht="15.75" outlineLevel="1" x14ac:dyDescent="0.25">
      <c r="A455" s="63" t="s">
        <v>341</v>
      </c>
      <c r="B455" s="78" t="s">
        <v>436</v>
      </c>
      <c r="C455" s="82" t="s">
        <v>27</v>
      </c>
      <c r="D455" s="66"/>
      <c r="E455" s="67"/>
      <c r="F455" s="67">
        <f t="shared" si="72"/>
        <v>0</v>
      </c>
      <c r="G455" s="72"/>
    </row>
    <row r="456" spans="1:7" s="69" customFormat="1" ht="15.75" outlineLevel="1" x14ac:dyDescent="0.25">
      <c r="A456" s="63" t="s">
        <v>341</v>
      </c>
      <c r="B456" s="78" t="s">
        <v>437</v>
      </c>
      <c r="C456" s="82" t="s">
        <v>27</v>
      </c>
      <c r="D456" s="66"/>
      <c r="E456" s="67"/>
      <c r="F456" s="67">
        <f t="shared" si="72"/>
        <v>0</v>
      </c>
      <c r="G456" s="72"/>
    </row>
    <row r="457" spans="1:7" s="69" customFormat="1" ht="15.75" outlineLevel="1" x14ac:dyDescent="0.25">
      <c r="A457" s="63" t="s">
        <v>341</v>
      </c>
      <c r="B457" s="78" t="s">
        <v>438</v>
      </c>
      <c r="C457" s="82" t="s">
        <v>27</v>
      </c>
      <c r="D457" s="66"/>
      <c r="E457" s="67"/>
      <c r="F457" s="67">
        <f t="shared" si="72"/>
        <v>0</v>
      </c>
      <c r="G457" s="72"/>
    </row>
    <row r="458" spans="1:7" s="69" customFormat="1" ht="15.75" outlineLevel="1" x14ac:dyDescent="0.25">
      <c r="A458" s="63" t="s">
        <v>341</v>
      </c>
      <c r="B458" s="78" t="s">
        <v>439</v>
      </c>
      <c r="C458" s="82" t="s">
        <v>433</v>
      </c>
      <c r="D458" s="66"/>
      <c r="E458" s="67"/>
      <c r="F458" s="67">
        <f t="shared" ref="F458:F459" si="73">E458*D458</f>
        <v>0</v>
      </c>
      <c r="G458" s="72"/>
    </row>
    <row r="459" spans="1:7" s="69" customFormat="1" ht="15.75" outlineLevel="1" x14ac:dyDescent="0.25">
      <c r="A459" s="63" t="s">
        <v>341</v>
      </c>
      <c r="B459" s="78" t="s">
        <v>440</v>
      </c>
      <c r="C459" s="82" t="s">
        <v>118</v>
      </c>
      <c r="D459" s="66"/>
      <c r="E459" s="67"/>
      <c r="F459" s="67">
        <f t="shared" si="73"/>
        <v>0</v>
      </c>
      <c r="G459" s="72"/>
    </row>
    <row r="460" spans="1:7" s="49" customFormat="1" ht="16.5" customHeight="1" outlineLevel="1" x14ac:dyDescent="0.25">
      <c r="A460" s="44" t="s">
        <v>262</v>
      </c>
      <c r="B460" s="45" t="s">
        <v>98</v>
      </c>
      <c r="C460" s="46" t="s">
        <v>118</v>
      </c>
      <c r="D460" s="46">
        <v>1</v>
      </c>
      <c r="E460" s="47"/>
      <c r="F460" s="47"/>
      <c r="G460" s="59" t="s">
        <v>333</v>
      </c>
    </row>
    <row r="461" spans="1:7" s="69" customFormat="1" ht="15.75" outlineLevel="1" x14ac:dyDescent="0.25">
      <c r="A461" s="63" t="s">
        <v>341</v>
      </c>
      <c r="B461" s="78" t="s">
        <v>419</v>
      </c>
      <c r="C461" s="82" t="s">
        <v>27</v>
      </c>
      <c r="D461" s="66"/>
      <c r="E461" s="67"/>
      <c r="F461" s="67">
        <f t="shared" ref="F461:F465" si="74">E461*D461</f>
        <v>0</v>
      </c>
      <c r="G461" s="72"/>
    </row>
    <row r="462" spans="1:7" s="69" customFormat="1" ht="15.75" outlineLevel="1" x14ac:dyDescent="0.25">
      <c r="A462" s="63" t="s">
        <v>341</v>
      </c>
      <c r="B462" s="78" t="s">
        <v>420</v>
      </c>
      <c r="C462" s="82" t="s">
        <v>27</v>
      </c>
      <c r="D462" s="66"/>
      <c r="E462" s="67"/>
      <c r="F462" s="67">
        <f t="shared" si="74"/>
        <v>0</v>
      </c>
      <c r="G462" s="72"/>
    </row>
    <row r="463" spans="1:7" s="69" customFormat="1" ht="15.75" outlineLevel="1" x14ac:dyDescent="0.25">
      <c r="A463" s="63" t="s">
        <v>341</v>
      </c>
      <c r="B463" s="78" t="s">
        <v>421</v>
      </c>
      <c r="C463" s="82" t="s">
        <v>27</v>
      </c>
      <c r="D463" s="66"/>
      <c r="E463" s="67"/>
      <c r="F463" s="67">
        <f t="shared" si="74"/>
        <v>0</v>
      </c>
      <c r="G463" s="72"/>
    </row>
    <row r="464" spans="1:7" s="69" customFormat="1" ht="15.75" outlineLevel="1" x14ac:dyDescent="0.25">
      <c r="A464" s="63" t="s">
        <v>341</v>
      </c>
      <c r="B464" s="78" t="s">
        <v>422</v>
      </c>
      <c r="C464" s="82" t="s">
        <v>27</v>
      </c>
      <c r="D464" s="66"/>
      <c r="E464" s="67"/>
      <c r="F464" s="67">
        <f t="shared" si="74"/>
        <v>0</v>
      </c>
      <c r="G464" s="72"/>
    </row>
    <row r="465" spans="1:7" s="69" customFormat="1" ht="15.75" outlineLevel="1" x14ac:dyDescent="0.25">
      <c r="A465" s="63" t="s">
        <v>341</v>
      </c>
      <c r="B465" s="78" t="s">
        <v>446</v>
      </c>
      <c r="C465" s="82" t="s">
        <v>27</v>
      </c>
      <c r="D465" s="66"/>
      <c r="E465" s="67"/>
      <c r="F465" s="67">
        <f t="shared" si="74"/>
        <v>0</v>
      </c>
      <c r="G465" s="72"/>
    </row>
    <row r="466" spans="1:7" s="69" customFormat="1" ht="25.5" outlineLevel="1" x14ac:dyDescent="0.25">
      <c r="A466" s="63" t="s">
        <v>341</v>
      </c>
      <c r="B466" s="78" t="s">
        <v>424</v>
      </c>
      <c r="C466" s="82" t="s">
        <v>431</v>
      </c>
      <c r="D466" s="66"/>
      <c r="E466" s="67"/>
      <c r="F466" s="67">
        <f t="shared" ref="F466:F467" si="75">E466*D466</f>
        <v>0</v>
      </c>
      <c r="G466" s="72"/>
    </row>
    <row r="467" spans="1:7" s="69" customFormat="1" ht="38.25" outlineLevel="1" x14ac:dyDescent="0.25">
      <c r="A467" s="63" t="s">
        <v>341</v>
      </c>
      <c r="B467" s="78" t="s">
        <v>425</v>
      </c>
      <c r="C467" s="82" t="s">
        <v>431</v>
      </c>
      <c r="D467" s="66"/>
      <c r="E467" s="67"/>
      <c r="F467" s="67">
        <f t="shared" si="75"/>
        <v>0</v>
      </c>
      <c r="G467" s="72"/>
    </row>
    <row r="468" spans="1:7" s="69" customFormat="1" ht="15.75" outlineLevel="1" x14ac:dyDescent="0.25">
      <c r="A468" s="63" t="s">
        <v>341</v>
      </c>
      <c r="B468" s="78" t="s">
        <v>427</v>
      </c>
      <c r="C468" s="82" t="s">
        <v>433</v>
      </c>
      <c r="D468" s="66"/>
      <c r="E468" s="67"/>
      <c r="F468" s="67">
        <f>E468*D468</f>
        <v>0</v>
      </c>
      <c r="G468" s="72"/>
    </row>
    <row r="469" spans="1:7" s="69" customFormat="1" ht="16.5" customHeight="1" outlineLevel="1" x14ac:dyDescent="0.25">
      <c r="A469" s="63" t="s">
        <v>341</v>
      </c>
      <c r="B469" s="78" t="s">
        <v>428</v>
      </c>
      <c r="C469" s="82" t="s">
        <v>74</v>
      </c>
      <c r="D469" s="66"/>
      <c r="E469" s="67"/>
      <c r="F469" s="67">
        <f t="shared" ref="F469:F470" si="76">E469*D469</f>
        <v>0</v>
      </c>
      <c r="G469" s="72"/>
    </row>
    <row r="470" spans="1:7" s="69" customFormat="1" ht="16.5" customHeight="1" outlineLevel="1" x14ac:dyDescent="0.25">
      <c r="A470" s="63" t="s">
        <v>341</v>
      </c>
      <c r="B470" s="78" t="s">
        <v>429</v>
      </c>
      <c r="C470" s="82" t="s">
        <v>118</v>
      </c>
      <c r="D470" s="66"/>
      <c r="E470" s="67"/>
      <c r="F470" s="67">
        <f t="shared" si="76"/>
        <v>0</v>
      </c>
      <c r="G470" s="72"/>
    </row>
    <row r="471" spans="1:7" s="69" customFormat="1" ht="25.5" outlineLevel="1" x14ac:dyDescent="0.25">
      <c r="A471" s="63" t="s">
        <v>341</v>
      </c>
      <c r="B471" s="78" t="s">
        <v>430</v>
      </c>
      <c r="C471" s="82" t="s">
        <v>431</v>
      </c>
      <c r="D471" s="66"/>
      <c r="E471" s="67"/>
      <c r="F471" s="67">
        <f>E471*D471</f>
        <v>0</v>
      </c>
      <c r="G471" s="72"/>
    </row>
    <row r="472" spans="1:7" s="69" customFormat="1" ht="15.75" outlineLevel="1" x14ac:dyDescent="0.25">
      <c r="A472" s="63" t="s">
        <v>341</v>
      </c>
      <c r="B472" s="78" t="s">
        <v>432</v>
      </c>
      <c r="C472" s="82" t="s">
        <v>433</v>
      </c>
      <c r="D472" s="66"/>
      <c r="E472" s="67"/>
      <c r="F472" s="67">
        <f>E472*D472</f>
        <v>0</v>
      </c>
      <c r="G472" s="72"/>
    </row>
    <row r="473" spans="1:7" s="49" customFormat="1" ht="16.5" customHeight="1" outlineLevel="1" x14ac:dyDescent="0.25">
      <c r="A473" s="44" t="s">
        <v>263</v>
      </c>
      <c r="B473" s="50" t="s">
        <v>99</v>
      </c>
      <c r="C473" s="46" t="s">
        <v>118</v>
      </c>
      <c r="D473" s="46">
        <v>1</v>
      </c>
      <c r="E473" s="47"/>
      <c r="F473" s="47"/>
      <c r="G473" s="59" t="s">
        <v>333</v>
      </c>
    </row>
    <row r="474" spans="1:7" s="69" customFormat="1" ht="16.5" customHeight="1" outlineLevel="1" x14ac:dyDescent="0.25">
      <c r="A474" s="63" t="s">
        <v>341</v>
      </c>
      <c r="B474" s="78" t="s">
        <v>434</v>
      </c>
      <c r="C474" s="82" t="s">
        <v>27</v>
      </c>
      <c r="D474" s="66"/>
      <c r="E474" s="67"/>
      <c r="F474" s="67">
        <f t="shared" ref="F474:F478" si="77">E474*D474</f>
        <v>0</v>
      </c>
      <c r="G474" s="72"/>
    </row>
    <row r="475" spans="1:7" s="69" customFormat="1" ht="16.5" customHeight="1" outlineLevel="1" x14ac:dyDescent="0.25">
      <c r="A475" s="63" t="s">
        <v>341</v>
      </c>
      <c r="B475" s="78" t="s">
        <v>435</v>
      </c>
      <c r="C475" s="82" t="s">
        <v>27</v>
      </c>
      <c r="D475" s="66"/>
      <c r="E475" s="67"/>
      <c r="F475" s="67">
        <f t="shared" si="77"/>
        <v>0</v>
      </c>
      <c r="G475" s="72"/>
    </row>
    <row r="476" spans="1:7" s="69" customFormat="1" ht="16.5" customHeight="1" outlineLevel="1" x14ac:dyDescent="0.25">
      <c r="A476" s="63" t="s">
        <v>341</v>
      </c>
      <c r="B476" s="78" t="s">
        <v>436</v>
      </c>
      <c r="C476" s="82" t="s">
        <v>27</v>
      </c>
      <c r="D476" s="66"/>
      <c r="E476" s="67"/>
      <c r="F476" s="67">
        <f t="shared" si="77"/>
        <v>0</v>
      </c>
      <c r="G476" s="72"/>
    </row>
    <row r="477" spans="1:7" s="69" customFormat="1" ht="16.5" customHeight="1" outlineLevel="1" x14ac:dyDescent="0.25">
      <c r="A477" s="63" t="s">
        <v>341</v>
      </c>
      <c r="B477" s="78" t="s">
        <v>437</v>
      </c>
      <c r="C477" s="82" t="s">
        <v>27</v>
      </c>
      <c r="D477" s="66"/>
      <c r="E477" s="67"/>
      <c r="F477" s="67">
        <f t="shared" si="77"/>
        <v>0</v>
      </c>
      <c r="G477" s="72"/>
    </row>
    <row r="478" spans="1:7" s="69" customFormat="1" ht="16.5" customHeight="1" outlineLevel="1" x14ac:dyDescent="0.25">
      <c r="A478" s="63" t="s">
        <v>341</v>
      </c>
      <c r="B478" s="78" t="s">
        <v>438</v>
      </c>
      <c r="C478" s="82" t="s">
        <v>27</v>
      </c>
      <c r="D478" s="66"/>
      <c r="E478" s="67"/>
      <c r="F478" s="67">
        <f t="shared" si="77"/>
        <v>0</v>
      </c>
      <c r="G478" s="72"/>
    </row>
    <row r="479" spans="1:7" s="69" customFormat="1" ht="15.75" outlineLevel="1" x14ac:dyDescent="0.25">
      <c r="A479" s="63" t="s">
        <v>341</v>
      </c>
      <c r="B479" s="78" t="s">
        <v>439</v>
      </c>
      <c r="C479" s="82" t="s">
        <v>433</v>
      </c>
      <c r="D479" s="66"/>
      <c r="E479" s="67"/>
      <c r="F479" s="67">
        <f t="shared" ref="F479:F480" si="78">E479*D479</f>
        <v>0</v>
      </c>
      <c r="G479" s="72"/>
    </row>
    <row r="480" spans="1:7" s="69" customFormat="1" ht="15.75" outlineLevel="1" x14ac:dyDescent="0.25">
      <c r="A480" s="63" t="s">
        <v>341</v>
      </c>
      <c r="B480" s="78" t="s">
        <v>440</v>
      </c>
      <c r="C480" s="82" t="s">
        <v>118</v>
      </c>
      <c r="D480" s="66"/>
      <c r="E480" s="67"/>
      <c r="F480" s="67">
        <f t="shared" si="78"/>
        <v>0</v>
      </c>
      <c r="G480" s="72"/>
    </row>
    <row r="481" spans="1:7" s="49" customFormat="1" ht="16.5" customHeight="1" outlineLevel="1" x14ac:dyDescent="0.25">
      <c r="A481" s="44" t="s">
        <v>272</v>
      </c>
      <c r="B481" s="50" t="s">
        <v>100</v>
      </c>
      <c r="C481" s="46" t="s">
        <v>118</v>
      </c>
      <c r="D481" s="46">
        <v>2</v>
      </c>
      <c r="E481" s="47"/>
      <c r="F481" s="47"/>
      <c r="G481" s="59" t="s">
        <v>333</v>
      </c>
    </row>
    <row r="482" spans="1:7" s="69" customFormat="1" ht="15.75" outlineLevel="1" x14ac:dyDescent="0.25">
      <c r="A482" s="63" t="s">
        <v>341</v>
      </c>
      <c r="B482" s="78" t="s">
        <v>419</v>
      </c>
      <c r="C482" s="82" t="s">
        <v>27</v>
      </c>
      <c r="D482" s="66"/>
      <c r="E482" s="67"/>
      <c r="F482" s="67">
        <f t="shared" ref="F482:F486" si="79">E482*D482</f>
        <v>0</v>
      </c>
      <c r="G482" s="72"/>
    </row>
    <row r="483" spans="1:7" s="69" customFormat="1" ht="15.75" outlineLevel="1" x14ac:dyDescent="0.25">
      <c r="A483" s="63" t="s">
        <v>341</v>
      </c>
      <c r="B483" s="78" t="s">
        <v>420</v>
      </c>
      <c r="C483" s="82" t="s">
        <v>27</v>
      </c>
      <c r="D483" s="66"/>
      <c r="E483" s="67"/>
      <c r="F483" s="67">
        <f t="shared" si="79"/>
        <v>0</v>
      </c>
      <c r="G483" s="72"/>
    </row>
    <row r="484" spans="1:7" s="69" customFormat="1" ht="15.75" outlineLevel="1" x14ac:dyDescent="0.25">
      <c r="A484" s="63" t="s">
        <v>341</v>
      </c>
      <c r="B484" s="78" t="s">
        <v>421</v>
      </c>
      <c r="C484" s="82" t="s">
        <v>27</v>
      </c>
      <c r="D484" s="66"/>
      <c r="E484" s="67"/>
      <c r="F484" s="67">
        <f t="shared" si="79"/>
        <v>0</v>
      </c>
      <c r="G484" s="72"/>
    </row>
    <row r="485" spans="1:7" s="69" customFormat="1" ht="15.75" outlineLevel="1" x14ac:dyDescent="0.25">
      <c r="A485" s="63" t="s">
        <v>341</v>
      </c>
      <c r="B485" s="78" t="s">
        <v>422</v>
      </c>
      <c r="C485" s="82" t="s">
        <v>27</v>
      </c>
      <c r="D485" s="66"/>
      <c r="E485" s="67"/>
      <c r="F485" s="67">
        <f t="shared" si="79"/>
        <v>0</v>
      </c>
      <c r="G485" s="72"/>
    </row>
    <row r="486" spans="1:7" s="69" customFormat="1" ht="15.75" outlineLevel="1" x14ac:dyDescent="0.25">
      <c r="A486" s="63" t="s">
        <v>341</v>
      </c>
      <c r="B486" s="78" t="s">
        <v>447</v>
      </c>
      <c r="C486" s="82" t="s">
        <v>27</v>
      </c>
      <c r="D486" s="66"/>
      <c r="E486" s="67"/>
      <c r="F486" s="67">
        <f t="shared" si="79"/>
        <v>0</v>
      </c>
      <c r="G486" s="72"/>
    </row>
    <row r="487" spans="1:7" s="69" customFormat="1" ht="25.5" outlineLevel="1" x14ac:dyDescent="0.25">
      <c r="A487" s="63" t="s">
        <v>341</v>
      </c>
      <c r="B487" s="78" t="s">
        <v>424</v>
      </c>
      <c r="C487" s="82" t="s">
        <v>431</v>
      </c>
      <c r="D487" s="66"/>
      <c r="E487" s="67"/>
      <c r="F487" s="67">
        <f t="shared" ref="F487:F488" si="80">E487*D487</f>
        <v>0</v>
      </c>
      <c r="G487" s="72"/>
    </row>
    <row r="488" spans="1:7" s="69" customFormat="1" ht="38.25" outlineLevel="1" x14ac:dyDescent="0.25">
      <c r="A488" s="63" t="s">
        <v>341</v>
      </c>
      <c r="B488" s="78" t="s">
        <v>425</v>
      </c>
      <c r="C488" s="82" t="s">
        <v>431</v>
      </c>
      <c r="D488" s="66"/>
      <c r="E488" s="67"/>
      <c r="F488" s="67">
        <f t="shared" si="80"/>
        <v>0</v>
      </c>
      <c r="G488" s="72"/>
    </row>
    <row r="489" spans="1:7" s="69" customFormat="1" ht="15.75" outlineLevel="1" x14ac:dyDescent="0.25">
      <c r="A489" s="63" t="s">
        <v>341</v>
      </c>
      <c r="B489" s="78" t="s">
        <v>427</v>
      </c>
      <c r="C489" s="82" t="s">
        <v>433</v>
      </c>
      <c r="D489" s="66"/>
      <c r="E489" s="67"/>
      <c r="F489" s="67">
        <f>E489*D489</f>
        <v>0</v>
      </c>
      <c r="G489" s="72"/>
    </row>
    <row r="490" spans="1:7" s="69" customFormat="1" ht="16.5" customHeight="1" outlineLevel="1" x14ac:dyDescent="0.25">
      <c r="A490" s="63" t="s">
        <v>341</v>
      </c>
      <c r="B490" s="78" t="s">
        <v>428</v>
      </c>
      <c r="C490" s="82" t="s">
        <v>74</v>
      </c>
      <c r="D490" s="66"/>
      <c r="E490" s="67"/>
      <c r="F490" s="67">
        <f t="shared" ref="F490:F491" si="81">E490*D490</f>
        <v>0</v>
      </c>
      <c r="G490" s="72"/>
    </row>
    <row r="491" spans="1:7" s="69" customFormat="1" ht="16.5" customHeight="1" outlineLevel="1" x14ac:dyDescent="0.25">
      <c r="A491" s="63" t="s">
        <v>341</v>
      </c>
      <c r="B491" s="78" t="s">
        <v>429</v>
      </c>
      <c r="C491" s="82" t="s">
        <v>118</v>
      </c>
      <c r="D491" s="66"/>
      <c r="E491" s="67"/>
      <c r="F491" s="67">
        <f t="shared" si="81"/>
        <v>0</v>
      </c>
      <c r="G491" s="72"/>
    </row>
    <row r="492" spans="1:7" s="69" customFormat="1" ht="25.5" outlineLevel="1" x14ac:dyDescent="0.25">
      <c r="A492" s="63" t="s">
        <v>341</v>
      </c>
      <c r="B492" s="78" t="s">
        <v>430</v>
      </c>
      <c r="C492" s="82" t="s">
        <v>431</v>
      </c>
      <c r="D492" s="66"/>
      <c r="E492" s="67"/>
      <c r="F492" s="67">
        <f>E492*D492</f>
        <v>0</v>
      </c>
      <c r="G492" s="72"/>
    </row>
    <row r="493" spans="1:7" s="69" customFormat="1" ht="15.75" outlineLevel="1" x14ac:dyDescent="0.25">
      <c r="A493" s="63" t="s">
        <v>341</v>
      </c>
      <c r="B493" s="78" t="s">
        <v>432</v>
      </c>
      <c r="C493" s="82" t="s">
        <v>433</v>
      </c>
      <c r="D493" s="66"/>
      <c r="E493" s="67"/>
      <c r="F493" s="67">
        <f>E493*D493</f>
        <v>0</v>
      </c>
      <c r="G493" s="72"/>
    </row>
    <row r="494" spans="1:7" s="49" customFormat="1" ht="16.5" customHeight="1" outlineLevel="1" x14ac:dyDescent="0.25">
      <c r="A494" s="44" t="s">
        <v>279</v>
      </c>
      <c r="B494" s="50" t="s">
        <v>101</v>
      </c>
      <c r="C494" s="46" t="s">
        <v>118</v>
      </c>
      <c r="D494" s="46">
        <v>2</v>
      </c>
      <c r="E494" s="47"/>
      <c r="F494" s="47"/>
      <c r="G494" s="59" t="s">
        <v>333</v>
      </c>
    </row>
    <row r="495" spans="1:7" s="69" customFormat="1" ht="16.5" customHeight="1" outlineLevel="1" x14ac:dyDescent="0.25">
      <c r="A495" s="63" t="s">
        <v>341</v>
      </c>
      <c r="B495" s="78" t="s">
        <v>448</v>
      </c>
      <c r="C495" s="82" t="s">
        <v>27</v>
      </c>
      <c r="D495" s="66"/>
      <c r="E495" s="67"/>
      <c r="F495" s="67">
        <f t="shared" ref="F495:F499" si="82">E495*D495</f>
        <v>0</v>
      </c>
      <c r="G495" s="72"/>
    </row>
    <row r="496" spans="1:7" s="69" customFormat="1" ht="16.5" customHeight="1" outlineLevel="1" x14ac:dyDescent="0.25">
      <c r="A496" s="63" t="s">
        <v>341</v>
      </c>
      <c r="B496" s="78" t="s">
        <v>435</v>
      </c>
      <c r="C496" s="82" t="s">
        <v>27</v>
      </c>
      <c r="D496" s="66"/>
      <c r="E496" s="67"/>
      <c r="F496" s="67">
        <f t="shared" si="82"/>
        <v>0</v>
      </c>
      <c r="G496" s="72"/>
    </row>
    <row r="497" spans="1:7" s="69" customFormat="1" ht="16.5" customHeight="1" outlineLevel="1" x14ac:dyDescent="0.25">
      <c r="A497" s="63" t="s">
        <v>341</v>
      </c>
      <c r="B497" s="78" t="s">
        <v>436</v>
      </c>
      <c r="C497" s="82" t="s">
        <v>27</v>
      </c>
      <c r="D497" s="66"/>
      <c r="E497" s="67"/>
      <c r="F497" s="67">
        <f t="shared" si="82"/>
        <v>0</v>
      </c>
      <c r="G497" s="72"/>
    </row>
    <row r="498" spans="1:7" s="69" customFormat="1" ht="16.5" customHeight="1" outlineLevel="1" x14ac:dyDescent="0.25">
      <c r="A498" s="63" t="s">
        <v>341</v>
      </c>
      <c r="B498" s="78" t="s">
        <v>437</v>
      </c>
      <c r="C498" s="82" t="s">
        <v>27</v>
      </c>
      <c r="D498" s="66"/>
      <c r="E498" s="67"/>
      <c r="F498" s="67">
        <f t="shared" si="82"/>
        <v>0</v>
      </c>
      <c r="G498" s="72"/>
    </row>
    <row r="499" spans="1:7" s="69" customFormat="1" ht="16.5" customHeight="1" outlineLevel="1" x14ac:dyDescent="0.25">
      <c r="A499" s="63" t="s">
        <v>341</v>
      </c>
      <c r="B499" s="78" t="s">
        <v>438</v>
      </c>
      <c r="C499" s="82" t="s">
        <v>27</v>
      </c>
      <c r="D499" s="66"/>
      <c r="E499" s="67"/>
      <c r="F499" s="67">
        <f t="shared" si="82"/>
        <v>0</v>
      </c>
      <c r="G499" s="72"/>
    </row>
    <row r="500" spans="1:7" s="69" customFormat="1" ht="15.75" outlineLevel="1" x14ac:dyDescent="0.25">
      <c r="A500" s="63" t="s">
        <v>341</v>
      </c>
      <c r="B500" s="78" t="s">
        <v>439</v>
      </c>
      <c r="C500" s="82" t="s">
        <v>433</v>
      </c>
      <c r="D500" s="66"/>
      <c r="E500" s="67"/>
      <c r="F500" s="67">
        <f t="shared" ref="F500:F501" si="83">E500*D500</f>
        <v>0</v>
      </c>
      <c r="G500" s="72"/>
    </row>
    <row r="501" spans="1:7" s="69" customFormat="1" ht="15.75" outlineLevel="1" x14ac:dyDescent="0.25">
      <c r="A501" s="63" t="s">
        <v>341</v>
      </c>
      <c r="B501" s="78" t="s">
        <v>440</v>
      </c>
      <c r="C501" s="82" t="s">
        <v>118</v>
      </c>
      <c r="D501" s="66"/>
      <c r="E501" s="67"/>
      <c r="F501" s="67">
        <f t="shared" si="83"/>
        <v>0</v>
      </c>
      <c r="G501" s="72"/>
    </row>
    <row r="502" spans="1:7" s="49" customFormat="1" ht="16.5" customHeight="1" outlineLevel="1" x14ac:dyDescent="0.25">
      <c r="A502" s="44" t="s">
        <v>282</v>
      </c>
      <c r="B502" s="50" t="s">
        <v>102</v>
      </c>
      <c r="C502" s="46" t="s">
        <v>118</v>
      </c>
      <c r="D502" s="46">
        <v>1</v>
      </c>
      <c r="E502" s="47"/>
      <c r="F502" s="47"/>
      <c r="G502" s="59" t="s">
        <v>333</v>
      </c>
    </row>
    <row r="503" spans="1:7" s="69" customFormat="1" ht="15.75" outlineLevel="1" x14ac:dyDescent="0.25">
      <c r="A503" s="63" t="s">
        <v>341</v>
      </c>
      <c r="B503" s="78" t="s">
        <v>419</v>
      </c>
      <c r="C503" s="82" t="s">
        <v>27</v>
      </c>
      <c r="D503" s="66"/>
      <c r="E503" s="67"/>
      <c r="F503" s="67">
        <f t="shared" ref="F503:F507" si="84">E503*D503</f>
        <v>0</v>
      </c>
      <c r="G503" s="72"/>
    </row>
    <row r="504" spans="1:7" s="69" customFormat="1" ht="15.75" outlineLevel="1" x14ac:dyDescent="0.25">
      <c r="A504" s="63" t="s">
        <v>341</v>
      </c>
      <c r="B504" s="78" t="s">
        <v>420</v>
      </c>
      <c r="C504" s="82" t="s">
        <v>27</v>
      </c>
      <c r="D504" s="66"/>
      <c r="E504" s="67"/>
      <c r="F504" s="67">
        <f t="shared" si="84"/>
        <v>0</v>
      </c>
      <c r="G504" s="72"/>
    </row>
    <row r="505" spans="1:7" s="69" customFormat="1" ht="15.75" outlineLevel="1" x14ac:dyDescent="0.25">
      <c r="A505" s="63" t="s">
        <v>341</v>
      </c>
      <c r="B505" s="78" t="s">
        <v>421</v>
      </c>
      <c r="C505" s="82" t="s">
        <v>27</v>
      </c>
      <c r="D505" s="66"/>
      <c r="E505" s="67"/>
      <c r="F505" s="67">
        <f t="shared" si="84"/>
        <v>0</v>
      </c>
      <c r="G505" s="72"/>
    </row>
    <row r="506" spans="1:7" s="69" customFormat="1" ht="15.75" outlineLevel="1" x14ac:dyDescent="0.25">
      <c r="A506" s="63" t="s">
        <v>341</v>
      </c>
      <c r="B506" s="78" t="s">
        <v>422</v>
      </c>
      <c r="C506" s="82" t="s">
        <v>27</v>
      </c>
      <c r="D506" s="66"/>
      <c r="E506" s="67"/>
      <c r="F506" s="67">
        <f t="shared" si="84"/>
        <v>0</v>
      </c>
      <c r="G506" s="72"/>
    </row>
    <row r="507" spans="1:7" s="69" customFormat="1" ht="15.75" outlineLevel="1" x14ac:dyDescent="0.25">
      <c r="A507" s="63" t="s">
        <v>341</v>
      </c>
      <c r="B507" s="78" t="s">
        <v>449</v>
      </c>
      <c r="C507" s="82" t="s">
        <v>27</v>
      </c>
      <c r="D507" s="66"/>
      <c r="E507" s="67"/>
      <c r="F507" s="67">
        <f t="shared" si="84"/>
        <v>0</v>
      </c>
      <c r="G507" s="72"/>
    </row>
    <row r="508" spans="1:7" s="69" customFormat="1" ht="25.5" outlineLevel="1" x14ac:dyDescent="0.25">
      <c r="A508" s="63" t="s">
        <v>341</v>
      </c>
      <c r="B508" s="78" t="s">
        <v>424</v>
      </c>
      <c r="C508" s="82" t="s">
        <v>431</v>
      </c>
      <c r="D508" s="66"/>
      <c r="E508" s="67"/>
      <c r="F508" s="67">
        <f t="shared" ref="F508:F509" si="85">E508*D508</f>
        <v>0</v>
      </c>
      <c r="G508" s="72"/>
    </row>
    <row r="509" spans="1:7" s="69" customFormat="1" ht="38.25" outlineLevel="1" x14ac:dyDescent="0.25">
      <c r="A509" s="63" t="s">
        <v>341</v>
      </c>
      <c r="B509" s="78" t="s">
        <v>425</v>
      </c>
      <c r="C509" s="82" t="s">
        <v>431</v>
      </c>
      <c r="D509" s="66"/>
      <c r="E509" s="67"/>
      <c r="F509" s="67">
        <f t="shared" si="85"/>
        <v>0</v>
      </c>
      <c r="G509" s="72"/>
    </row>
    <row r="510" spans="1:7" s="69" customFormat="1" ht="15.75" outlineLevel="1" x14ac:dyDescent="0.25">
      <c r="A510" s="63" t="s">
        <v>341</v>
      </c>
      <c r="B510" s="78" t="s">
        <v>427</v>
      </c>
      <c r="C510" s="82" t="s">
        <v>433</v>
      </c>
      <c r="D510" s="66"/>
      <c r="E510" s="67"/>
      <c r="F510" s="67">
        <f>E510*D510</f>
        <v>0</v>
      </c>
      <c r="G510" s="72"/>
    </row>
    <row r="511" spans="1:7" s="69" customFormat="1" ht="16.5" customHeight="1" outlineLevel="1" x14ac:dyDescent="0.25">
      <c r="A511" s="63" t="s">
        <v>341</v>
      </c>
      <c r="B511" s="78" t="s">
        <v>428</v>
      </c>
      <c r="C511" s="82" t="s">
        <v>74</v>
      </c>
      <c r="D511" s="66"/>
      <c r="E511" s="67"/>
      <c r="F511" s="67">
        <f t="shared" ref="F511:F512" si="86">E511*D511</f>
        <v>0</v>
      </c>
      <c r="G511" s="72"/>
    </row>
    <row r="512" spans="1:7" s="69" customFormat="1" ht="16.5" customHeight="1" outlineLevel="1" x14ac:dyDescent="0.25">
      <c r="A512" s="63" t="s">
        <v>341</v>
      </c>
      <c r="B512" s="78" t="s">
        <v>429</v>
      </c>
      <c r="C512" s="82" t="s">
        <v>118</v>
      </c>
      <c r="D512" s="66"/>
      <c r="E512" s="67"/>
      <c r="F512" s="67">
        <f t="shared" si="86"/>
        <v>0</v>
      </c>
      <c r="G512" s="72"/>
    </row>
    <row r="513" spans="1:7" s="69" customFormat="1" ht="25.5" outlineLevel="1" x14ac:dyDescent="0.25">
      <c r="A513" s="63" t="s">
        <v>341</v>
      </c>
      <c r="B513" s="78" t="s">
        <v>430</v>
      </c>
      <c r="C513" s="82" t="s">
        <v>431</v>
      </c>
      <c r="D513" s="66"/>
      <c r="E513" s="67"/>
      <c r="F513" s="67">
        <f>E513*D513</f>
        <v>0</v>
      </c>
      <c r="G513" s="72"/>
    </row>
    <row r="514" spans="1:7" s="69" customFormat="1" ht="15.75" outlineLevel="1" x14ac:dyDescent="0.25">
      <c r="A514" s="63" t="s">
        <v>341</v>
      </c>
      <c r="B514" s="78" t="s">
        <v>432</v>
      </c>
      <c r="C514" s="82" t="s">
        <v>433</v>
      </c>
      <c r="D514" s="66"/>
      <c r="E514" s="67"/>
      <c r="F514" s="67">
        <f>E514*D514</f>
        <v>0</v>
      </c>
      <c r="G514" s="72"/>
    </row>
    <row r="515" spans="1:7" s="49" customFormat="1" ht="16.5" customHeight="1" outlineLevel="1" x14ac:dyDescent="0.25">
      <c r="A515" s="44" t="s">
        <v>289</v>
      </c>
      <c r="B515" s="50" t="s">
        <v>103</v>
      </c>
      <c r="C515" s="46" t="s">
        <v>118</v>
      </c>
      <c r="D515" s="46">
        <v>1</v>
      </c>
      <c r="E515" s="47"/>
      <c r="F515" s="47"/>
      <c r="G515" s="59" t="s">
        <v>333</v>
      </c>
    </row>
    <row r="516" spans="1:7" s="69" customFormat="1" ht="16.5" customHeight="1" outlineLevel="1" x14ac:dyDescent="0.25">
      <c r="A516" s="63" t="s">
        <v>341</v>
      </c>
      <c r="B516" s="78" t="s">
        <v>448</v>
      </c>
      <c r="C516" s="82" t="s">
        <v>27</v>
      </c>
      <c r="D516" s="66"/>
      <c r="E516" s="67"/>
      <c r="F516" s="67">
        <f t="shared" ref="F516:F520" si="87">E516*D516</f>
        <v>0</v>
      </c>
      <c r="G516" s="72"/>
    </row>
    <row r="517" spans="1:7" s="69" customFormat="1" ht="16.5" customHeight="1" outlineLevel="1" x14ac:dyDescent="0.25">
      <c r="A517" s="63" t="s">
        <v>341</v>
      </c>
      <c r="B517" s="78" t="s">
        <v>435</v>
      </c>
      <c r="C517" s="82" t="s">
        <v>27</v>
      </c>
      <c r="D517" s="66"/>
      <c r="E517" s="67"/>
      <c r="F517" s="67">
        <f t="shared" si="87"/>
        <v>0</v>
      </c>
      <c r="G517" s="72"/>
    </row>
    <row r="518" spans="1:7" s="69" customFormat="1" ht="16.5" customHeight="1" outlineLevel="1" x14ac:dyDescent="0.25">
      <c r="A518" s="63" t="s">
        <v>341</v>
      </c>
      <c r="B518" s="78" t="s">
        <v>436</v>
      </c>
      <c r="C518" s="82" t="s">
        <v>27</v>
      </c>
      <c r="D518" s="66"/>
      <c r="E518" s="67"/>
      <c r="F518" s="67">
        <f t="shared" si="87"/>
        <v>0</v>
      </c>
      <c r="G518" s="72"/>
    </row>
    <row r="519" spans="1:7" s="69" customFormat="1" ht="16.5" customHeight="1" outlineLevel="1" x14ac:dyDescent="0.25">
      <c r="A519" s="63" t="s">
        <v>341</v>
      </c>
      <c r="B519" s="78" t="s">
        <v>437</v>
      </c>
      <c r="C519" s="82" t="s">
        <v>27</v>
      </c>
      <c r="D519" s="66"/>
      <c r="E519" s="67"/>
      <c r="F519" s="67">
        <f t="shared" si="87"/>
        <v>0</v>
      </c>
      <c r="G519" s="72"/>
    </row>
    <row r="520" spans="1:7" s="69" customFormat="1" ht="16.5" customHeight="1" outlineLevel="1" x14ac:dyDescent="0.25">
      <c r="A520" s="63" t="s">
        <v>341</v>
      </c>
      <c r="B520" s="78" t="s">
        <v>438</v>
      </c>
      <c r="C520" s="82" t="s">
        <v>27</v>
      </c>
      <c r="D520" s="66"/>
      <c r="E520" s="67"/>
      <c r="F520" s="67">
        <f t="shared" si="87"/>
        <v>0</v>
      </c>
      <c r="G520" s="72"/>
    </row>
    <row r="521" spans="1:7" s="69" customFormat="1" ht="15.75" outlineLevel="1" x14ac:dyDescent="0.25">
      <c r="A521" s="63" t="s">
        <v>341</v>
      </c>
      <c r="B521" s="78" t="s">
        <v>439</v>
      </c>
      <c r="C521" s="82" t="s">
        <v>433</v>
      </c>
      <c r="D521" s="66"/>
      <c r="E521" s="67"/>
      <c r="F521" s="67">
        <f t="shared" ref="F521:F522" si="88">E521*D521</f>
        <v>0</v>
      </c>
      <c r="G521" s="72"/>
    </row>
    <row r="522" spans="1:7" s="69" customFormat="1" ht="15.75" outlineLevel="1" x14ac:dyDescent="0.25">
      <c r="A522" s="63" t="s">
        <v>341</v>
      </c>
      <c r="B522" s="78" t="s">
        <v>440</v>
      </c>
      <c r="C522" s="82" t="s">
        <v>118</v>
      </c>
      <c r="D522" s="66"/>
      <c r="E522" s="67"/>
      <c r="F522" s="67">
        <f t="shared" si="88"/>
        <v>0</v>
      </c>
      <c r="G522" s="72"/>
    </row>
    <row r="523" spans="1:7" s="49" customFormat="1" ht="16.5" customHeight="1" outlineLevel="1" x14ac:dyDescent="0.25">
      <c r="A523" s="44" t="s">
        <v>292</v>
      </c>
      <c r="B523" s="50" t="s">
        <v>104</v>
      </c>
      <c r="C523" s="46" t="s">
        <v>118</v>
      </c>
      <c r="D523" s="46">
        <v>1</v>
      </c>
      <c r="E523" s="47"/>
      <c r="F523" s="47"/>
      <c r="G523" s="59" t="s">
        <v>333</v>
      </c>
    </row>
    <row r="524" spans="1:7" s="69" customFormat="1" ht="15.75" outlineLevel="1" x14ac:dyDescent="0.25">
      <c r="A524" s="63" t="s">
        <v>341</v>
      </c>
      <c r="B524" s="78" t="s">
        <v>419</v>
      </c>
      <c r="C524" s="82" t="s">
        <v>27</v>
      </c>
      <c r="D524" s="66"/>
      <c r="E524" s="67"/>
      <c r="F524" s="67">
        <f t="shared" ref="F524:F528" si="89">E524*D524</f>
        <v>0</v>
      </c>
      <c r="G524" s="72"/>
    </row>
    <row r="525" spans="1:7" s="69" customFormat="1" ht="15.75" outlineLevel="1" x14ac:dyDescent="0.25">
      <c r="A525" s="63" t="s">
        <v>341</v>
      </c>
      <c r="B525" s="78" t="s">
        <v>420</v>
      </c>
      <c r="C525" s="82" t="s">
        <v>27</v>
      </c>
      <c r="D525" s="66"/>
      <c r="E525" s="67"/>
      <c r="F525" s="67">
        <f t="shared" si="89"/>
        <v>0</v>
      </c>
      <c r="G525" s="72"/>
    </row>
    <row r="526" spans="1:7" s="69" customFormat="1" ht="15.75" outlineLevel="1" x14ac:dyDescent="0.25">
      <c r="A526" s="63" t="s">
        <v>341</v>
      </c>
      <c r="B526" s="78" t="s">
        <v>421</v>
      </c>
      <c r="C526" s="82" t="s">
        <v>27</v>
      </c>
      <c r="D526" s="66"/>
      <c r="E526" s="67"/>
      <c r="F526" s="67">
        <f t="shared" si="89"/>
        <v>0</v>
      </c>
      <c r="G526" s="72"/>
    </row>
    <row r="527" spans="1:7" s="69" customFormat="1" ht="15.75" outlineLevel="1" x14ac:dyDescent="0.25">
      <c r="A527" s="63" t="s">
        <v>341</v>
      </c>
      <c r="B527" s="78" t="s">
        <v>422</v>
      </c>
      <c r="C527" s="82" t="s">
        <v>27</v>
      </c>
      <c r="D527" s="66"/>
      <c r="E527" s="67"/>
      <c r="F527" s="67">
        <f t="shared" si="89"/>
        <v>0</v>
      </c>
      <c r="G527" s="72"/>
    </row>
    <row r="528" spans="1:7" s="69" customFormat="1" ht="15.75" outlineLevel="1" x14ac:dyDescent="0.25">
      <c r="A528" s="63" t="s">
        <v>341</v>
      </c>
      <c r="B528" s="78" t="s">
        <v>450</v>
      </c>
      <c r="C528" s="82" t="s">
        <v>27</v>
      </c>
      <c r="D528" s="66"/>
      <c r="E528" s="67"/>
      <c r="F528" s="67">
        <f t="shared" si="89"/>
        <v>0</v>
      </c>
      <c r="G528" s="72"/>
    </row>
    <row r="529" spans="1:7" s="69" customFormat="1" ht="25.5" outlineLevel="1" x14ac:dyDescent="0.25">
      <c r="A529" s="63" t="s">
        <v>341</v>
      </c>
      <c r="B529" s="78" t="s">
        <v>424</v>
      </c>
      <c r="C529" s="82" t="s">
        <v>431</v>
      </c>
      <c r="D529" s="66"/>
      <c r="E529" s="67"/>
      <c r="F529" s="67">
        <f t="shared" ref="F529:F530" si="90">E529*D529</f>
        <v>0</v>
      </c>
      <c r="G529" s="72"/>
    </row>
    <row r="530" spans="1:7" s="69" customFormat="1" ht="38.25" outlineLevel="1" x14ac:dyDescent="0.25">
      <c r="A530" s="63" t="s">
        <v>341</v>
      </c>
      <c r="B530" s="78" t="s">
        <v>425</v>
      </c>
      <c r="C530" s="82" t="s">
        <v>431</v>
      </c>
      <c r="D530" s="66"/>
      <c r="E530" s="67"/>
      <c r="F530" s="67">
        <f t="shared" si="90"/>
        <v>0</v>
      </c>
      <c r="G530" s="72"/>
    </row>
    <row r="531" spans="1:7" s="69" customFormat="1" ht="15.75" outlineLevel="1" x14ac:dyDescent="0.25">
      <c r="A531" s="63" t="s">
        <v>341</v>
      </c>
      <c r="B531" s="78" t="s">
        <v>427</v>
      </c>
      <c r="C531" s="82" t="s">
        <v>433</v>
      </c>
      <c r="D531" s="66"/>
      <c r="E531" s="67"/>
      <c r="F531" s="67">
        <f>E531*D531</f>
        <v>0</v>
      </c>
      <c r="G531" s="72"/>
    </row>
    <row r="532" spans="1:7" s="69" customFormat="1" ht="16.5" customHeight="1" outlineLevel="1" x14ac:dyDescent="0.25">
      <c r="A532" s="63" t="s">
        <v>341</v>
      </c>
      <c r="B532" s="78" t="s">
        <v>428</v>
      </c>
      <c r="C532" s="82" t="s">
        <v>74</v>
      </c>
      <c r="D532" s="66"/>
      <c r="E532" s="67"/>
      <c r="F532" s="67">
        <f t="shared" ref="F532:F533" si="91">E532*D532</f>
        <v>0</v>
      </c>
      <c r="G532" s="72"/>
    </row>
    <row r="533" spans="1:7" s="69" customFormat="1" ht="16.5" customHeight="1" outlineLevel="1" x14ac:dyDescent="0.25">
      <c r="A533" s="63" t="s">
        <v>341</v>
      </c>
      <c r="B533" s="78" t="s">
        <v>429</v>
      </c>
      <c r="C533" s="82" t="s">
        <v>118</v>
      </c>
      <c r="D533" s="66"/>
      <c r="E533" s="67"/>
      <c r="F533" s="67">
        <f t="shared" si="91"/>
        <v>0</v>
      </c>
      <c r="G533" s="72"/>
    </row>
    <row r="534" spans="1:7" s="69" customFormat="1" ht="25.5" outlineLevel="1" x14ac:dyDescent="0.25">
      <c r="A534" s="63" t="s">
        <v>341</v>
      </c>
      <c r="B534" s="78" t="s">
        <v>430</v>
      </c>
      <c r="C534" s="82" t="s">
        <v>431</v>
      </c>
      <c r="D534" s="66"/>
      <c r="E534" s="67"/>
      <c r="F534" s="67">
        <f>E534*D534</f>
        <v>0</v>
      </c>
      <c r="G534" s="72"/>
    </row>
    <row r="535" spans="1:7" s="69" customFormat="1" ht="15.75" outlineLevel="1" x14ac:dyDescent="0.25">
      <c r="A535" s="63" t="s">
        <v>341</v>
      </c>
      <c r="B535" s="78" t="s">
        <v>432</v>
      </c>
      <c r="C535" s="82" t="s">
        <v>433</v>
      </c>
      <c r="D535" s="66"/>
      <c r="E535" s="67"/>
      <c r="F535" s="67">
        <f>E535*D535</f>
        <v>0</v>
      </c>
      <c r="G535" s="72"/>
    </row>
    <row r="536" spans="1:7" s="49" customFormat="1" ht="16.5" customHeight="1" outlineLevel="1" x14ac:dyDescent="0.25">
      <c r="A536" s="44" t="s">
        <v>299</v>
      </c>
      <c r="B536" s="50" t="s">
        <v>105</v>
      </c>
      <c r="C536" s="46" t="s">
        <v>118</v>
      </c>
      <c r="D536" s="46">
        <v>1</v>
      </c>
      <c r="E536" s="47"/>
      <c r="F536" s="47"/>
      <c r="G536" s="59" t="s">
        <v>333</v>
      </c>
    </row>
    <row r="537" spans="1:7" s="69" customFormat="1" ht="16.5" customHeight="1" outlineLevel="1" x14ac:dyDescent="0.25">
      <c r="A537" s="63" t="s">
        <v>341</v>
      </c>
      <c r="B537" s="78" t="s">
        <v>434</v>
      </c>
      <c r="C537" s="82" t="s">
        <v>27</v>
      </c>
      <c r="D537" s="66"/>
      <c r="E537" s="67"/>
      <c r="F537" s="67">
        <f t="shared" ref="F537:F541" si="92">E537*D537</f>
        <v>0</v>
      </c>
      <c r="G537" s="72"/>
    </row>
    <row r="538" spans="1:7" s="69" customFormat="1" ht="16.5" customHeight="1" outlineLevel="1" x14ac:dyDescent="0.25">
      <c r="A538" s="63" t="s">
        <v>341</v>
      </c>
      <c r="B538" s="78" t="s">
        <v>435</v>
      </c>
      <c r="C538" s="82" t="s">
        <v>27</v>
      </c>
      <c r="D538" s="66"/>
      <c r="E538" s="67"/>
      <c r="F538" s="67">
        <f t="shared" si="92"/>
        <v>0</v>
      </c>
      <c r="G538" s="72"/>
    </row>
    <row r="539" spans="1:7" s="69" customFormat="1" ht="16.5" customHeight="1" outlineLevel="1" x14ac:dyDescent="0.25">
      <c r="A539" s="63" t="s">
        <v>341</v>
      </c>
      <c r="B539" s="78" t="s">
        <v>436</v>
      </c>
      <c r="C539" s="82" t="s">
        <v>27</v>
      </c>
      <c r="D539" s="66"/>
      <c r="E539" s="67"/>
      <c r="F539" s="67">
        <f t="shared" si="92"/>
        <v>0</v>
      </c>
      <c r="G539" s="72"/>
    </row>
    <row r="540" spans="1:7" s="69" customFormat="1" ht="16.5" customHeight="1" outlineLevel="1" x14ac:dyDescent="0.25">
      <c r="A540" s="63" t="s">
        <v>341</v>
      </c>
      <c r="B540" s="78" t="s">
        <v>437</v>
      </c>
      <c r="C540" s="82" t="s">
        <v>27</v>
      </c>
      <c r="D540" s="66"/>
      <c r="E540" s="67"/>
      <c r="F540" s="67">
        <f t="shared" si="92"/>
        <v>0</v>
      </c>
      <c r="G540" s="72"/>
    </row>
    <row r="541" spans="1:7" s="69" customFormat="1" ht="16.5" customHeight="1" outlineLevel="1" x14ac:dyDescent="0.25">
      <c r="A541" s="63" t="s">
        <v>341</v>
      </c>
      <c r="B541" s="78" t="s">
        <v>438</v>
      </c>
      <c r="C541" s="82" t="s">
        <v>27</v>
      </c>
      <c r="D541" s="66"/>
      <c r="E541" s="67"/>
      <c r="F541" s="67">
        <f t="shared" si="92"/>
        <v>0</v>
      </c>
      <c r="G541" s="72"/>
    </row>
    <row r="542" spans="1:7" s="69" customFormat="1" ht="15.75" outlineLevel="1" x14ac:dyDescent="0.25">
      <c r="A542" s="63" t="s">
        <v>341</v>
      </c>
      <c r="B542" s="78" t="s">
        <v>439</v>
      </c>
      <c r="C542" s="82" t="s">
        <v>433</v>
      </c>
      <c r="D542" s="66"/>
      <c r="E542" s="67"/>
      <c r="F542" s="67">
        <f t="shared" ref="F542:F543" si="93">E542*D542</f>
        <v>0</v>
      </c>
      <c r="G542" s="72"/>
    </row>
    <row r="543" spans="1:7" s="69" customFormat="1" ht="15.75" outlineLevel="1" x14ac:dyDescent="0.25">
      <c r="A543" s="63" t="s">
        <v>341</v>
      </c>
      <c r="B543" s="78" t="s">
        <v>440</v>
      </c>
      <c r="C543" s="82" t="s">
        <v>118</v>
      </c>
      <c r="D543" s="66"/>
      <c r="E543" s="67"/>
      <c r="F543" s="67">
        <f t="shared" si="93"/>
        <v>0</v>
      </c>
      <c r="G543" s="72"/>
    </row>
    <row r="544" spans="1:7" s="49" customFormat="1" ht="16.5" customHeight="1" outlineLevel="1" x14ac:dyDescent="0.25">
      <c r="A544" s="44" t="s">
        <v>302</v>
      </c>
      <c r="B544" s="50" t="s">
        <v>106</v>
      </c>
      <c r="E544" s="47"/>
      <c r="F544" s="47"/>
      <c r="G544" s="59" t="s">
        <v>333</v>
      </c>
    </row>
    <row r="545" spans="1:8" s="69" customFormat="1" ht="15.75" outlineLevel="1" x14ac:dyDescent="0.25">
      <c r="A545" s="63" t="s">
        <v>341</v>
      </c>
      <c r="B545" s="78" t="s">
        <v>349</v>
      </c>
      <c r="C545" s="82" t="s">
        <v>340</v>
      </c>
      <c r="D545" s="66"/>
      <c r="E545" s="67"/>
      <c r="F545" s="67">
        <f t="shared" ref="F545:F546" si="94">E545*D545</f>
        <v>0</v>
      </c>
      <c r="G545" s="72"/>
    </row>
    <row r="546" spans="1:8" s="69" customFormat="1" ht="15.75" outlineLevel="1" x14ac:dyDescent="0.25">
      <c r="A546" s="63" t="s">
        <v>341</v>
      </c>
      <c r="B546" s="78" t="s">
        <v>350</v>
      </c>
      <c r="C546" s="82" t="s">
        <v>340</v>
      </c>
      <c r="D546" s="66"/>
      <c r="E546" s="67"/>
      <c r="F546" s="67">
        <f t="shared" si="94"/>
        <v>0</v>
      </c>
      <c r="G546" s="72"/>
    </row>
    <row r="547" spans="1:8" s="20" customFormat="1" ht="16.5" customHeight="1" outlineLevel="1" x14ac:dyDescent="0.25">
      <c r="A547" s="21"/>
      <c r="B547" s="86" t="s">
        <v>107</v>
      </c>
      <c r="D547" s="98"/>
      <c r="E547" s="12"/>
      <c r="F547" s="12">
        <f>E547*D547</f>
        <v>0</v>
      </c>
      <c r="G547" s="15"/>
      <c r="H547" s="19"/>
    </row>
    <row r="548" spans="1:8" s="49" customFormat="1" ht="16.5" customHeight="1" outlineLevel="1" x14ac:dyDescent="0.25">
      <c r="A548" s="44" t="s">
        <v>304</v>
      </c>
      <c r="B548" s="51" t="s">
        <v>108</v>
      </c>
      <c r="C548" s="46"/>
      <c r="D548" s="46"/>
      <c r="E548" s="47"/>
      <c r="F548" s="47"/>
      <c r="G548" s="48" t="s">
        <v>332</v>
      </c>
    </row>
    <row r="549" spans="1:8" s="69" customFormat="1" ht="15.75" outlineLevel="1" x14ac:dyDescent="0.25">
      <c r="A549" s="63" t="s">
        <v>341</v>
      </c>
      <c r="B549" s="78" t="s">
        <v>451</v>
      </c>
      <c r="C549" s="82" t="s">
        <v>431</v>
      </c>
      <c r="D549" s="66"/>
      <c r="E549" s="67"/>
      <c r="F549" s="67">
        <f>E549*D549</f>
        <v>0</v>
      </c>
      <c r="G549" s="72"/>
    </row>
    <row r="550" spans="1:8" s="69" customFormat="1" ht="51" outlineLevel="1" x14ac:dyDescent="0.25">
      <c r="A550" s="63" t="s">
        <v>341</v>
      </c>
      <c r="B550" s="78" t="s">
        <v>452</v>
      </c>
      <c r="C550" s="82" t="s">
        <v>28</v>
      </c>
      <c r="D550" s="66"/>
      <c r="E550" s="67"/>
      <c r="F550" s="67">
        <f>E550*D550</f>
        <v>0</v>
      </c>
      <c r="G550" s="72"/>
    </row>
    <row r="551" spans="1:8" s="69" customFormat="1" ht="38.25" outlineLevel="1" x14ac:dyDescent="0.25">
      <c r="A551" s="63" t="s">
        <v>341</v>
      </c>
      <c r="B551" s="78" t="s">
        <v>453</v>
      </c>
      <c r="C551" s="82" t="s">
        <v>23</v>
      </c>
      <c r="D551" s="66"/>
      <c r="E551" s="67"/>
      <c r="F551" s="67">
        <f>E551*D551</f>
        <v>0</v>
      </c>
      <c r="G551" s="72"/>
    </row>
    <row r="552" spans="1:8" s="69" customFormat="1" ht="15.75" outlineLevel="1" x14ac:dyDescent="0.25">
      <c r="A552" s="63" t="s">
        <v>341</v>
      </c>
      <c r="B552" s="78" t="s">
        <v>454</v>
      </c>
      <c r="C552" s="82" t="s">
        <v>28</v>
      </c>
      <c r="D552" s="66"/>
      <c r="E552" s="67"/>
      <c r="F552" s="67">
        <f>E552*D552</f>
        <v>0</v>
      </c>
      <c r="G552" s="72"/>
    </row>
    <row r="553" spans="1:8" s="69" customFormat="1" ht="15.75" outlineLevel="1" x14ac:dyDescent="0.25">
      <c r="A553" s="63" t="s">
        <v>341</v>
      </c>
      <c r="B553" s="78" t="s">
        <v>451</v>
      </c>
      <c r="C553" s="82" t="s">
        <v>431</v>
      </c>
      <c r="D553" s="66"/>
      <c r="E553" s="67"/>
      <c r="F553" s="67">
        <f>E553*D553</f>
        <v>0</v>
      </c>
      <c r="G553" s="72"/>
    </row>
    <row r="554" spans="1:8" s="69" customFormat="1" ht="25.5" customHeight="1" outlineLevel="1" x14ac:dyDescent="0.25">
      <c r="A554" s="63" t="s">
        <v>341</v>
      </c>
      <c r="B554" s="78" t="s">
        <v>455</v>
      </c>
      <c r="C554" s="82" t="s">
        <v>27</v>
      </c>
      <c r="D554" s="66"/>
      <c r="E554" s="67"/>
      <c r="F554" s="67">
        <f>E554*D554</f>
        <v>0</v>
      </c>
      <c r="G554" s="72"/>
    </row>
    <row r="555" spans="1:8" s="49" customFormat="1" ht="16.5" customHeight="1" outlineLevel="1" x14ac:dyDescent="0.25">
      <c r="A555" s="44" t="s">
        <v>311</v>
      </c>
      <c r="B555" s="51" t="s">
        <v>115</v>
      </c>
      <c r="C555" s="46"/>
      <c r="D555" s="46"/>
      <c r="E555" s="47"/>
      <c r="F555" s="47"/>
      <c r="G555" s="48" t="s">
        <v>332</v>
      </c>
    </row>
    <row r="556" spans="1:8" s="69" customFormat="1" ht="15.75" outlineLevel="1" x14ac:dyDescent="0.25">
      <c r="A556" s="63" t="s">
        <v>341</v>
      </c>
      <c r="B556" s="78" t="s">
        <v>451</v>
      </c>
      <c r="C556" s="82" t="s">
        <v>431</v>
      </c>
      <c r="D556" s="66"/>
      <c r="E556" s="67"/>
      <c r="F556" s="67">
        <f>E556*D556</f>
        <v>0</v>
      </c>
      <c r="G556" s="72"/>
    </row>
    <row r="557" spans="1:8" s="69" customFormat="1" ht="51" outlineLevel="1" x14ac:dyDescent="0.25">
      <c r="A557" s="63" t="s">
        <v>341</v>
      </c>
      <c r="B557" s="78" t="s">
        <v>452</v>
      </c>
      <c r="C557" s="82" t="s">
        <v>28</v>
      </c>
      <c r="D557" s="66"/>
      <c r="E557" s="67"/>
      <c r="F557" s="67">
        <f>E557*D557</f>
        <v>0</v>
      </c>
      <c r="G557" s="72"/>
    </row>
    <row r="558" spans="1:8" s="69" customFormat="1" ht="38.25" outlineLevel="1" x14ac:dyDescent="0.25">
      <c r="A558" s="63" t="s">
        <v>341</v>
      </c>
      <c r="B558" s="78" t="s">
        <v>453</v>
      </c>
      <c r="C558" s="82" t="s">
        <v>23</v>
      </c>
      <c r="D558" s="66"/>
      <c r="E558" s="67"/>
      <c r="F558" s="67">
        <f>E558*D558</f>
        <v>0</v>
      </c>
      <c r="G558" s="72"/>
    </row>
    <row r="559" spans="1:8" s="69" customFormat="1" ht="15.75" outlineLevel="1" x14ac:dyDescent="0.25">
      <c r="A559" s="63" t="s">
        <v>341</v>
      </c>
      <c r="B559" s="78" t="s">
        <v>454</v>
      </c>
      <c r="C559" s="82" t="s">
        <v>28</v>
      </c>
      <c r="D559" s="66"/>
      <c r="E559" s="67"/>
      <c r="F559" s="67">
        <f>E559*D559</f>
        <v>0</v>
      </c>
      <c r="G559" s="72"/>
    </row>
    <row r="560" spans="1:8" s="69" customFormat="1" ht="15.75" outlineLevel="1" x14ac:dyDescent="0.25">
      <c r="A560" s="63" t="s">
        <v>341</v>
      </c>
      <c r="B560" s="78" t="s">
        <v>451</v>
      </c>
      <c r="C560" s="82" t="s">
        <v>431</v>
      </c>
      <c r="D560" s="66"/>
      <c r="E560" s="67"/>
      <c r="F560" s="67">
        <f>E560*D560</f>
        <v>0</v>
      </c>
      <c r="G560" s="72"/>
    </row>
    <row r="561" spans="1:7" s="69" customFormat="1" ht="30.75" customHeight="1" outlineLevel="1" x14ac:dyDescent="0.25">
      <c r="A561" s="63" t="s">
        <v>341</v>
      </c>
      <c r="B561" s="78" t="s">
        <v>455</v>
      </c>
      <c r="C561" s="82" t="s">
        <v>27</v>
      </c>
      <c r="D561" s="66"/>
      <c r="E561" s="67"/>
      <c r="F561" s="67">
        <f>E561*D561</f>
        <v>0</v>
      </c>
      <c r="G561" s="72"/>
    </row>
    <row r="562" spans="1:7" s="49" customFormat="1" ht="16.5" customHeight="1" outlineLevel="1" x14ac:dyDescent="0.25">
      <c r="A562" s="44" t="s">
        <v>318</v>
      </c>
      <c r="B562" s="51" t="s">
        <v>116</v>
      </c>
      <c r="C562" s="46"/>
      <c r="D562" s="46"/>
      <c r="E562" s="47"/>
      <c r="F562" s="47"/>
      <c r="G562" s="48" t="s">
        <v>332</v>
      </c>
    </row>
    <row r="563" spans="1:7" s="69" customFormat="1" ht="15.75" outlineLevel="1" x14ac:dyDescent="0.25">
      <c r="A563" s="63" t="s">
        <v>341</v>
      </c>
      <c r="B563" s="78" t="s">
        <v>451</v>
      </c>
      <c r="C563" s="82" t="s">
        <v>431</v>
      </c>
      <c r="D563" s="66"/>
      <c r="E563" s="67"/>
      <c r="F563" s="67">
        <f>E563*D563</f>
        <v>0</v>
      </c>
      <c r="G563" s="72"/>
    </row>
    <row r="564" spans="1:7" s="69" customFormat="1" ht="51" outlineLevel="1" x14ac:dyDescent="0.25">
      <c r="A564" s="63" t="s">
        <v>341</v>
      </c>
      <c r="B564" s="78" t="s">
        <v>452</v>
      </c>
      <c r="C564" s="82" t="s">
        <v>28</v>
      </c>
      <c r="D564" s="66"/>
      <c r="E564" s="67"/>
      <c r="F564" s="67">
        <f>E564*D564</f>
        <v>0</v>
      </c>
      <c r="G564" s="72"/>
    </row>
    <row r="565" spans="1:7" s="69" customFormat="1" ht="38.25" outlineLevel="1" x14ac:dyDescent="0.25">
      <c r="A565" s="63" t="s">
        <v>341</v>
      </c>
      <c r="B565" s="78" t="s">
        <v>453</v>
      </c>
      <c r="C565" s="82" t="s">
        <v>23</v>
      </c>
      <c r="D565" s="66"/>
      <c r="E565" s="67"/>
      <c r="F565" s="67">
        <f>E565*D565</f>
        <v>0</v>
      </c>
      <c r="G565" s="72"/>
    </row>
    <row r="566" spans="1:7" s="69" customFormat="1" ht="15.75" outlineLevel="1" x14ac:dyDescent="0.25">
      <c r="A566" s="63" t="s">
        <v>341</v>
      </c>
      <c r="B566" s="78" t="s">
        <v>454</v>
      </c>
      <c r="C566" s="82" t="s">
        <v>28</v>
      </c>
      <c r="D566" s="66"/>
      <c r="E566" s="67"/>
      <c r="F566" s="67">
        <f>E566*D566</f>
        <v>0</v>
      </c>
      <c r="G566" s="72"/>
    </row>
    <row r="567" spans="1:7" s="69" customFormat="1" ht="15.75" outlineLevel="1" x14ac:dyDescent="0.25">
      <c r="A567" s="63" t="s">
        <v>341</v>
      </c>
      <c r="B567" s="78" t="s">
        <v>451</v>
      </c>
      <c r="C567" s="82" t="s">
        <v>431</v>
      </c>
      <c r="D567" s="66"/>
      <c r="E567" s="67"/>
      <c r="F567" s="67">
        <f>E567*D567</f>
        <v>0</v>
      </c>
      <c r="G567" s="72"/>
    </row>
    <row r="568" spans="1:7" s="69" customFormat="1" ht="31.5" customHeight="1" outlineLevel="1" x14ac:dyDescent="0.25">
      <c r="A568" s="63" t="s">
        <v>341</v>
      </c>
      <c r="B568" s="78" t="s">
        <v>455</v>
      </c>
      <c r="C568" s="82" t="s">
        <v>27</v>
      </c>
      <c r="D568" s="66"/>
      <c r="E568" s="67"/>
      <c r="F568" s="67">
        <f>E568*D568</f>
        <v>0</v>
      </c>
      <c r="G568" s="72"/>
    </row>
    <row r="569" spans="1:7" s="49" customFormat="1" ht="16.5" customHeight="1" outlineLevel="1" x14ac:dyDescent="0.25">
      <c r="A569" s="44" t="s">
        <v>325</v>
      </c>
      <c r="B569" s="51" t="s">
        <v>117</v>
      </c>
      <c r="C569" s="46"/>
      <c r="D569" s="46"/>
      <c r="E569" s="47"/>
      <c r="F569" s="47"/>
      <c r="G569" s="48" t="s">
        <v>332</v>
      </c>
    </row>
    <row r="570" spans="1:7" s="69" customFormat="1" ht="15.75" outlineLevel="1" x14ac:dyDescent="0.25">
      <c r="A570" s="63" t="s">
        <v>341</v>
      </c>
      <c r="B570" s="78" t="s">
        <v>451</v>
      </c>
      <c r="C570" s="82" t="s">
        <v>431</v>
      </c>
      <c r="D570" s="66"/>
      <c r="E570" s="67"/>
      <c r="F570" s="67">
        <f>E570*D570</f>
        <v>0</v>
      </c>
      <c r="G570" s="72"/>
    </row>
    <row r="571" spans="1:7" s="69" customFormat="1" ht="51" outlineLevel="1" x14ac:dyDescent="0.25">
      <c r="A571" s="63" t="s">
        <v>341</v>
      </c>
      <c r="B571" s="78" t="s">
        <v>452</v>
      </c>
      <c r="C571" s="82" t="s">
        <v>28</v>
      </c>
      <c r="D571" s="66"/>
      <c r="E571" s="67"/>
      <c r="F571" s="67">
        <f>E571*D571</f>
        <v>0</v>
      </c>
      <c r="G571" s="72"/>
    </row>
    <row r="572" spans="1:7" s="69" customFormat="1" ht="38.25" outlineLevel="1" x14ac:dyDescent="0.25">
      <c r="A572" s="63" t="s">
        <v>341</v>
      </c>
      <c r="B572" s="78" t="s">
        <v>453</v>
      </c>
      <c r="C572" s="82" t="s">
        <v>23</v>
      </c>
      <c r="D572" s="66"/>
      <c r="E572" s="67"/>
      <c r="F572" s="67">
        <f>E572*D572</f>
        <v>0</v>
      </c>
      <c r="G572" s="72"/>
    </row>
    <row r="573" spans="1:7" s="69" customFormat="1" ht="15.75" outlineLevel="1" x14ac:dyDescent="0.25">
      <c r="A573" s="63" t="s">
        <v>341</v>
      </c>
      <c r="B573" s="78" t="s">
        <v>454</v>
      </c>
      <c r="C573" s="82" t="s">
        <v>28</v>
      </c>
      <c r="D573" s="66">
        <v>1</v>
      </c>
      <c r="E573" s="67"/>
      <c r="F573" s="67">
        <f>E573*D573</f>
        <v>0</v>
      </c>
      <c r="G573" s="72"/>
    </row>
    <row r="574" spans="1:7" s="69" customFormat="1" ht="15.75" outlineLevel="1" x14ac:dyDescent="0.25">
      <c r="A574" s="63" t="s">
        <v>341</v>
      </c>
      <c r="B574" s="78" t="s">
        <v>451</v>
      </c>
      <c r="C574" s="82" t="s">
        <v>431</v>
      </c>
      <c r="D574" s="66">
        <v>1</v>
      </c>
      <c r="E574" s="67"/>
      <c r="F574" s="67">
        <f>E574*D574</f>
        <v>0</v>
      </c>
      <c r="G574" s="72"/>
    </row>
    <row r="575" spans="1:7" s="69" customFormat="1" ht="25.5" outlineLevel="1" x14ac:dyDescent="0.25">
      <c r="A575" s="63" t="s">
        <v>341</v>
      </c>
      <c r="B575" s="78" t="s">
        <v>455</v>
      </c>
      <c r="C575" s="82" t="s">
        <v>27</v>
      </c>
      <c r="D575" s="66"/>
      <c r="E575" s="67"/>
      <c r="F575" s="67">
        <f>E575*D575</f>
        <v>0</v>
      </c>
      <c r="G575" s="87"/>
    </row>
    <row r="576" spans="1:7" s="108" customFormat="1" x14ac:dyDescent="0.25">
      <c r="A576" s="103" t="s">
        <v>457</v>
      </c>
      <c r="B576" s="104"/>
      <c r="C576" s="104"/>
      <c r="D576" s="105"/>
      <c r="E576" s="106"/>
      <c r="F576" s="67">
        <f>SUBTOTAL(9,F10:F575)</f>
        <v>0</v>
      </c>
      <c r="G576" s="107"/>
    </row>
    <row r="577" spans="1:8" x14ac:dyDescent="0.25">
      <c r="A577" s="83" t="s">
        <v>10</v>
      </c>
      <c r="B577" s="84"/>
      <c r="C577" s="84"/>
      <c r="D577" s="99"/>
      <c r="E577" s="85"/>
      <c r="F577" s="12">
        <f>F576*0.2</f>
        <v>0</v>
      </c>
      <c r="G577" s="26" t="s">
        <v>17</v>
      </c>
      <c r="H577" s="4"/>
    </row>
    <row r="578" spans="1:8" x14ac:dyDescent="0.25">
      <c r="A578" s="83" t="s">
        <v>11</v>
      </c>
      <c r="B578" s="84"/>
      <c r="C578" s="84"/>
      <c r="D578" s="99"/>
      <c r="E578" s="85" t="s">
        <v>9</v>
      </c>
      <c r="F578" s="12">
        <f>F577+F576</f>
        <v>0</v>
      </c>
      <c r="G578" s="11"/>
      <c r="H578" s="4"/>
    </row>
    <row r="579" spans="1:8" x14ac:dyDescent="0.25">
      <c r="A579" s="24"/>
      <c r="B579" s="24"/>
      <c r="C579" s="24"/>
      <c r="D579" s="100"/>
      <c r="E579" s="24"/>
      <c r="F579" s="25"/>
      <c r="G579" s="19"/>
      <c r="H579" s="4"/>
    </row>
    <row r="580" spans="1:8" x14ac:dyDescent="0.25">
      <c r="A580" s="24"/>
      <c r="B580" s="27" t="s">
        <v>18</v>
      </c>
      <c r="C580" s="24"/>
      <c r="D580" s="100"/>
      <c r="E580" s="24"/>
      <c r="F580" s="25"/>
      <c r="G580" s="19">
        <f>SUBTOTAL(9,F11:F575)</f>
        <v>0</v>
      </c>
      <c r="H580" s="4"/>
    </row>
    <row r="581" spans="1:8" x14ac:dyDescent="0.25">
      <c r="A581" s="4"/>
      <c r="B581" s="4" t="s">
        <v>15</v>
      </c>
      <c r="C581" s="4"/>
      <c r="D581" s="101"/>
      <c r="E581" s="4"/>
      <c r="F581" s="4"/>
      <c r="G581" s="4"/>
      <c r="H581" s="4"/>
    </row>
    <row r="582" spans="1:8" x14ac:dyDescent="0.25">
      <c r="A582" s="4"/>
      <c r="B582" s="4" t="s">
        <v>16</v>
      </c>
      <c r="C582" s="4"/>
      <c r="D582" s="101"/>
      <c r="E582" s="4"/>
      <c r="F582" s="4"/>
      <c r="G582" s="4"/>
      <c r="H582" s="4"/>
    </row>
    <row r="583" spans="1:8" x14ac:dyDescent="0.25">
      <c r="A583" s="4"/>
      <c r="B583" s="4"/>
      <c r="C583" s="4"/>
      <c r="D583" s="101"/>
      <c r="E583" s="4"/>
      <c r="F583" s="4"/>
      <c r="G583" s="4"/>
      <c r="H583" s="4"/>
    </row>
    <row r="584" spans="1:8" ht="105" customHeight="1" x14ac:dyDescent="0.25">
      <c r="A584" s="4"/>
      <c r="B584" s="10" t="s">
        <v>6</v>
      </c>
      <c r="C584" s="4"/>
      <c r="D584" s="101"/>
      <c r="E584" s="4"/>
      <c r="F584" s="28" t="s">
        <v>8</v>
      </c>
      <c r="G584" s="28"/>
      <c r="H584" s="5"/>
    </row>
    <row r="585" spans="1:8" x14ac:dyDescent="0.25">
      <c r="A585" s="4"/>
      <c r="B585" s="4"/>
      <c r="C585" s="4"/>
      <c r="D585" s="101"/>
      <c r="E585" s="4"/>
      <c r="F585" s="4"/>
      <c r="G585" s="4"/>
      <c r="H585" s="4"/>
    </row>
    <row r="586" spans="1:8" ht="102.75" customHeight="1" x14ac:dyDescent="0.25">
      <c r="B586" s="1"/>
      <c r="F586" s="2"/>
    </row>
  </sheetData>
  <autoFilter ref="A6:H578" xr:uid="{00000000-0001-0000-0000-000000000000}"/>
  <mergeCells count="9">
    <mergeCell ref="A576:E576"/>
    <mergeCell ref="A577:E577"/>
    <mergeCell ref="A578:E578"/>
    <mergeCell ref="F584:G584"/>
    <mergeCell ref="A1:G1"/>
    <mergeCell ref="A2:G2"/>
    <mergeCell ref="A3:G3"/>
    <mergeCell ref="A4:G4"/>
    <mergeCell ref="A8:D8"/>
  </mergeCells>
  <pageMargins left="0.39370078740157483" right="0.39370078740157483" top="0.78740157480314965" bottom="0.39370078740157483" header="0.31496062992125984" footer="0.31496062992125984"/>
  <pageSetup paperSize="9" scale="47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D67164-B393-48AB-844D-2A0EC0E566C0}">
  <sheetPr filterMode="1"/>
  <dimension ref="A1:H253"/>
  <sheetViews>
    <sheetView view="pageBreakPreview" topLeftCell="A226" zoomScaleNormal="100" zoomScaleSheetLayoutView="100" workbookViewId="0">
      <selection activeCell="A237" sqref="A237:XFD237"/>
    </sheetView>
  </sheetViews>
  <sheetFormatPr defaultRowHeight="15" outlineLevelRow="1" x14ac:dyDescent="0.25"/>
  <cols>
    <col min="1" max="1" width="8" style="3" customWidth="1"/>
    <col min="2" max="2" width="59.28515625" style="3" customWidth="1"/>
    <col min="3" max="3" width="9.140625" style="3"/>
    <col min="4" max="4" width="14.5703125" style="102" bestFit="1" customWidth="1"/>
    <col min="5" max="5" width="17.28515625" style="3" customWidth="1"/>
    <col min="6" max="6" width="18.140625" style="3" customWidth="1"/>
    <col min="7" max="7" width="39.5703125" style="3" customWidth="1"/>
    <col min="8" max="16384" width="9.140625" style="3"/>
  </cols>
  <sheetData>
    <row r="1" spans="1:8" ht="49.5" customHeight="1" x14ac:dyDescent="0.25">
      <c r="A1" s="29" t="s">
        <v>3</v>
      </c>
      <c r="B1" s="29"/>
      <c r="C1" s="29"/>
      <c r="D1" s="88"/>
      <c r="E1" s="29"/>
      <c r="F1" s="29"/>
      <c r="G1" s="29"/>
      <c r="H1" s="4"/>
    </row>
    <row r="2" spans="1:8" x14ac:dyDescent="0.25">
      <c r="A2" s="30" t="s">
        <v>5</v>
      </c>
      <c r="B2" s="30"/>
      <c r="C2" s="30"/>
      <c r="D2" s="89"/>
      <c r="E2" s="30"/>
      <c r="F2" s="30"/>
      <c r="G2" s="30"/>
      <c r="H2" s="4"/>
    </row>
    <row r="3" spans="1:8" x14ac:dyDescent="0.25">
      <c r="A3" s="30" t="s">
        <v>336</v>
      </c>
      <c r="B3" s="30"/>
      <c r="C3" s="30"/>
      <c r="D3" s="89"/>
      <c r="E3" s="30"/>
      <c r="F3" s="30"/>
      <c r="G3" s="30"/>
      <c r="H3" s="4"/>
    </row>
    <row r="4" spans="1:8" ht="62.25" customHeight="1" x14ac:dyDescent="0.25">
      <c r="A4" s="31" t="s">
        <v>12</v>
      </c>
      <c r="B4" s="32"/>
      <c r="C4" s="32"/>
      <c r="D4" s="90"/>
      <c r="E4" s="32"/>
      <c r="F4" s="32"/>
      <c r="G4" s="32"/>
      <c r="H4" s="4"/>
    </row>
    <row r="5" spans="1:8" x14ac:dyDescent="0.25">
      <c r="A5" s="22"/>
      <c r="B5" s="22"/>
      <c r="C5" s="22"/>
      <c r="D5" s="91"/>
      <c r="E5" s="22"/>
      <c r="F5" s="22"/>
      <c r="G5" s="22"/>
      <c r="H5" s="4"/>
    </row>
    <row r="6" spans="1:8" ht="30.75" customHeight="1" x14ac:dyDescent="0.25">
      <c r="A6" s="7" t="s">
        <v>1</v>
      </c>
      <c r="B6" s="8" t="s">
        <v>4</v>
      </c>
      <c r="C6" s="7" t="s">
        <v>0</v>
      </c>
      <c r="D6" s="92" t="s">
        <v>7</v>
      </c>
      <c r="E6" s="9" t="s">
        <v>14</v>
      </c>
      <c r="F6" s="9" t="s">
        <v>13</v>
      </c>
      <c r="G6" s="8" t="s">
        <v>2</v>
      </c>
      <c r="H6" s="4"/>
    </row>
    <row r="7" spans="1:8" hidden="1" x14ac:dyDescent="0.25">
      <c r="A7" s="7">
        <v>1</v>
      </c>
      <c r="B7" s="7">
        <v>2</v>
      </c>
      <c r="C7" s="7">
        <v>3</v>
      </c>
      <c r="D7" s="93">
        <v>4</v>
      </c>
      <c r="E7" s="7">
        <v>5</v>
      </c>
      <c r="F7" s="7">
        <v>6</v>
      </c>
      <c r="G7" s="7">
        <v>7</v>
      </c>
      <c r="H7" s="4"/>
    </row>
    <row r="8" spans="1:8" s="20" customFormat="1" ht="15.75" hidden="1" outlineLevel="1" x14ac:dyDescent="0.25">
      <c r="A8" s="33"/>
      <c r="B8" s="33"/>
      <c r="C8" s="33"/>
      <c r="D8" s="94"/>
      <c r="E8" s="12"/>
      <c r="F8" s="12"/>
      <c r="G8" s="15"/>
      <c r="H8" s="19"/>
    </row>
    <row r="9" spans="1:8" s="20" customFormat="1" ht="15.75" hidden="1" outlineLevel="1" x14ac:dyDescent="0.25">
      <c r="A9" s="14"/>
      <c r="B9" s="14" t="s">
        <v>19</v>
      </c>
      <c r="C9" s="14"/>
      <c r="D9" s="95"/>
      <c r="E9" s="12"/>
      <c r="F9" s="12"/>
      <c r="G9" s="15"/>
      <c r="H9" s="19"/>
    </row>
    <row r="10" spans="1:8" s="49" customFormat="1" ht="15.75" outlineLevel="1" x14ac:dyDescent="0.25">
      <c r="A10" s="44" t="s">
        <v>29</v>
      </c>
      <c r="B10" s="51" t="s">
        <v>20</v>
      </c>
      <c r="C10" s="46"/>
      <c r="D10" s="46"/>
      <c r="E10" s="47"/>
      <c r="F10" s="47"/>
      <c r="G10" s="60" t="s">
        <v>22</v>
      </c>
    </row>
    <row r="11" spans="1:8" s="20" customFormat="1" ht="31.5" outlineLevel="1" x14ac:dyDescent="0.25">
      <c r="A11" s="38" t="s">
        <v>33</v>
      </c>
      <c r="B11" s="13" t="s">
        <v>21</v>
      </c>
      <c r="C11" s="14" t="s">
        <v>23</v>
      </c>
      <c r="D11" s="95">
        <v>0.13</v>
      </c>
      <c r="E11" s="12"/>
      <c r="F11" s="12">
        <f>E11*D11</f>
        <v>0</v>
      </c>
      <c r="G11" s="16"/>
      <c r="H11" s="19"/>
    </row>
    <row r="12" spans="1:8" s="20" customFormat="1" ht="47.25" outlineLevel="1" x14ac:dyDescent="0.25">
      <c r="A12" s="38" t="s">
        <v>34</v>
      </c>
      <c r="B12" s="34" t="s">
        <v>24</v>
      </c>
      <c r="C12" s="35" t="s">
        <v>27</v>
      </c>
      <c r="D12" s="36">
        <v>1.1100000000000001</v>
      </c>
      <c r="E12" s="12"/>
      <c r="F12" s="12">
        <f t="shared" ref="F10:F27" si="0">E12*D12</f>
        <v>0</v>
      </c>
      <c r="G12" s="15"/>
      <c r="H12" s="19"/>
    </row>
    <row r="13" spans="1:8" s="20" customFormat="1" ht="15.75" outlineLevel="1" x14ac:dyDescent="0.25">
      <c r="A13" s="14" t="s">
        <v>35</v>
      </c>
      <c r="B13" s="40" t="s">
        <v>25</v>
      </c>
      <c r="C13" s="37" t="s">
        <v>28</v>
      </c>
      <c r="D13" s="37">
        <v>9.5</v>
      </c>
      <c r="E13" s="12"/>
      <c r="F13" s="12">
        <f t="shared" si="0"/>
        <v>0</v>
      </c>
      <c r="G13" s="15"/>
      <c r="H13" s="19"/>
    </row>
    <row r="14" spans="1:8" s="20" customFormat="1" ht="47.25" outlineLevel="1" x14ac:dyDescent="0.25">
      <c r="A14" s="38" t="s">
        <v>36</v>
      </c>
      <c r="B14" s="40" t="s">
        <v>26</v>
      </c>
      <c r="C14" s="37" t="s">
        <v>28</v>
      </c>
      <c r="D14" s="37">
        <v>33.33</v>
      </c>
      <c r="E14" s="12"/>
      <c r="F14" s="12">
        <f t="shared" si="0"/>
        <v>0</v>
      </c>
      <c r="G14" s="15"/>
      <c r="H14" s="19"/>
    </row>
    <row r="15" spans="1:8" s="49" customFormat="1" ht="15.75" outlineLevel="1" x14ac:dyDescent="0.25">
      <c r="A15" s="44" t="s">
        <v>32</v>
      </c>
      <c r="B15" s="51" t="s">
        <v>37</v>
      </c>
      <c r="C15" s="51"/>
      <c r="D15" s="51"/>
      <c r="E15" s="47"/>
      <c r="F15" s="47"/>
      <c r="G15" s="61" t="s">
        <v>22</v>
      </c>
    </row>
    <row r="16" spans="1:8" s="20" customFormat="1" ht="31.5" outlineLevel="1" x14ac:dyDescent="0.25">
      <c r="A16" s="38" t="s">
        <v>39</v>
      </c>
      <c r="B16" s="13" t="s">
        <v>21</v>
      </c>
      <c r="C16" s="14" t="s">
        <v>23</v>
      </c>
      <c r="D16" s="96">
        <v>0.53</v>
      </c>
      <c r="F16" s="12">
        <f>E16*D16</f>
        <v>0</v>
      </c>
      <c r="G16" s="15"/>
      <c r="H16" s="19"/>
    </row>
    <row r="17" spans="1:8" s="20" customFormat="1" ht="31.5" outlineLevel="1" x14ac:dyDescent="0.25">
      <c r="A17" s="14" t="s">
        <v>40</v>
      </c>
      <c r="B17" s="40" t="s">
        <v>38</v>
      </c>
      <c r="C17" s="41" t="s">
        <v>23</v>
      </c>
      <c r="D17" s="42">
        <v>0.27</v>
      </c>
      <c r="E17" s="12"/>
      <c r="F17" s="12">
        <f t="shared" si="0"/>
        <v>0</v>
      </c>
      <c r="G17" s="15"/>
      <c r="H17" s="19"/>
    </row>
    <row r="18" spans="1:8" s="20" customFormat="1" ht="47.25" outlineLevel="1" x14ac:dyDescent="0.25">
      <c r="A18" s="38" t="s">
        <v>41</v>
      </c>
      <c r="B18" s="40" t="s">
        <v>24</v>
      </c>
      <c r="C18" s="41" t="s">
        <v>27</v>
      </c>
      <c r="D18" s="42">
        <v>4.91</v>
      </c>
      <c r="E18" s="12"/>
      <c r="F18" s="12">
        <f t="shared" si="0"/>
        <v>0</v>
      </c>
      <c r="G18" s="15"/>
      <c r="H18" s="19"/>
    </row>
    <row r="19" spans="1:8" s="20" customFormat="1" ht="15.75" outlineLevel="1" x14ac:dyDescent="0.25">
      <c r="A19" s="38" t="s">
        <v>42</v>
      </c>
      <c r="B19" s="13" t="s">
        <v>25</v>
      </c>
      <c r="C19" s="14" t="s">
        <v>28</v>
      </c>
      <c r="D19" s="95">
        <v>42.7</v>
      </c>
      <c r="E19" s="12"/>
      <c r="F19" s="12">
        <f>E19*D19</f>
        <v>0</v>
      </c>
      <c r="G19" s="15"/>
      <c r="H19" s="19"/>
    </row>
    <row r="20" spans="1:8" s="20" customFormat="1" ht="47.25" outlineLevel="1" x14ac:dyDescent="0.25">
      <c r="A20" s="38" t="s">
        <v>43</v>
      </c>
      <c r="B20" s="13" t="s">
        <v>26</v>
      </c>
      <c r="C20" s="14" t="s">
        <v>28</v>
      </c>
      <c r="D20" s="95">
        <v>147.37</v>
      </c>
      <c r="E20" s="12"/>
      <c r="F20" s="12">
        <f>E20*D20</f>
        <v>0</v>
      </c>
      <c r="G20" s="15"/>
      <c r="H20" s="19"/>
    </row>
    <row r="21" spans="1:8" s="49" customFormat="1" ht="15.75" outlineLevel="1" x14ac:dyDescent="0.25">
      <c r="A21" s="62" t="s">
        <v>119</v>
      </c>
      <c r="B21" s="51" t="s">
        <v>44</v>
      </c>
      <c r="C21" s="46"/>
      <c r="D21" s="46"/>
      <c r="E21" s="47"/>
      <c r="F21" s="47"/>
      <c r="G21" s="61" t="s">
        <v>22</v>
      </c>
    </row>
    <row r="22" spans="1:8" s="20" customFormat="1" ht="31.5" outlineLevel="1" x14ac:dyDescent="0.25">
      <c r="A22" s="38" t="s">
        <v>121</v>
      </c>
      <c r="B22" s="13" t="s">
        <v>21</v>
      </c>
      <c r="C22" s="14" t="s">
        <v>23</v>
      </c>
      <c r="D22" s="95">
        <v>0.37</v>
      </c>
      <c r="E22" s="12"/>
      <c r="F22" s="12">
        <f>E22*D22</f>
        <v>0</v>
      </c>
      <c r="G22" s="15"/>
      <c r="H22" s="19"/>
    </row>
    <row r="23" spans="1:8" s="20" customFormat="1" ht="31.5" outlineLevel="1" x14ac:dyDescent="0.25">
      <c r="A23" s="38" t="s">
        <v>123</v>
      </c>
      <c r="B23" s="13" t="s">
        <v>38</v>
      </c>
      <c r="C23" s="14" t="s">
        <v>23</v>
      </c>
      <c r="D23" s="95">
        <v>0.16</v>
      </c>
      <c r="E23" s="12"/>
      <c r="F23" s="12">
        <f>E23*D23</f>
        <v>0</v>
      </c>
      <c r="G23" s="15"/>
      <c r="H23" s="19"/>
    </row>
    <row r="24" spans="1:8" s="20" customFormat="1" ht="47.25" outlineLevel="1" x14ac:dyDescent="0.25">
      <c r="A24" s="38" t="s">
        <v>124</v>
      </c>
      <c r="B24" s="13" t="s">
        <v>24</v>
      </c>
      <c r="C24" s="14" t="s">
        <v>27</v>
      </c>
      <c r="D24" s="95">
        <v>2.83</v>
      </c>
      <c r="E24" s="12"/>
      <c r="F24" s="12">
        <f>E24*D24</f>
        <v>0</v>
      </c>
      <c r="G24" s="15"/>
      <c r="H24" s="19"/>
    </row>
    <row r="25" spans="1:8" s="20" customFormat="1" ht="15.75" outlineLevel="1" x14ac:dyDescent="0.25">
      <c r="A25" s="38" t="s">
        <v>125</v>
      </c>
      <c r="B25" s="13" t="s">
        <v>25</v>
      </c>
      <c r="C25" s="14" t="s">
        <v>28</v>
      </c>
      <c r="D25" s="95">
        <v>23.5</v>
      </c>
      <c r="E25" s="12"/>
      <c r="F25" s="12">
        <f>E25*D25</f>
        <v>0</v>
      </c>
      <c r="G25" s="15"/>
      <c r="H25" s="19"/>
    </row>
    <row r="26" spans="1:8" s="20" customFormat="1" ht="47.25" outlineLevel="1" x14ac:dyDescent="0.25">
      <c r="A26" s="38" t="s">
        <v>126</v>
      </c>
      <c r="B26" s="13" t="s">
        <v>26</v>
      </c>
      <c r="C26" s="14" t="s">
        <v>28</v>
      </c>
      <c r="D26" s="95">
        <v>85.02</v>
      </c>
      <c r="E26" s="12"/>
      <c r="F26" s="12">
        <f>E26*D26</f>
        <v>0</v>
      </c>
      <c r="G26" s="15"/>
      <c r="H26" s="19"/>
    </row>
    <row r="27" spans="1:8" s="49" customFormat="1" ht="15.75" outlineLevel="1" x14ac:dyDescent="0.25">
      <c r="A27" s="62" t="s">
        <v>120</v>
      </c>
      <c r="B27" s="51" t="s">
        <v>45</v>
      </c>
      <c r="C27" s="51"/>
      <c r="D27" s="51"/>
      <c r="E27" s="47"/>
      <c r="F27" s="47"/>
      <c r="G27" s="61" t="s">
        <v>22</v>
      </c>
    </row>
    <row r="28" spans="1:8" s="20" customFormat="1" ht="31.5" outlineLevel="1" x14ac:dyDescent="0.25">
      <c r="A28" s="38" t="s">
        <v>127</v>
      </c>
      <c r="B28" s="13" t="s">
        <v>21</v>
      </c>
      <c r="C28" s="14" t="s">
        <v>23</v>
      </c>
      <c r="D28" s="95">
        <v>0.53</v>
      </c>
      <c r="E28" s="12"/>
      <c r="F28" s="12">
        <f>E28*D28</f>
        <v>0</v>
      </c>
      <c r="G28" s="16"/>
      <c r="H28" s="19"/>
    </row>
    <row r="29" spans="1:8" s="20" customFormat="1" ht="31.5" outlineLevel="1" x14ac:dyDescent="0.25">
      <c r="A29" s="43" t="s">
        <v>128</v>
      </c>
      <c r="B29" s="13" t="s">
        <v>38</v>
      </c>
      <c r="C29" s="14" t="s">
        <v>23</v>
      </c>
      <c r="D29" s="95">
        <v>0.05</v>
      </c>
      <c r="E29" s="12"/>
      <c r="F29" s="12">
        <f>E29*D29</f>
        <v>0</v>
      </c>
      <c r="G29" s="15"/>
      <c r="H29" s="19"/>
    </row>
    <row r="30" spans="1:8" s="20" customFormat="1" ht="47.25" outlineLevel="1" x14ac:dyDescent="0.25">
      <c r="A30" s="43" t="s">
        <v>129</v>
      </c>
      <c r="B30" s="13" t="s">
        <v>24</v>
      </c>
      <c r="C30" s="14" t="s">
        <v>27</v>
      </c>
      <c r="D30" s="95">
        <v>3.61</v>
      </c>
      <c r="E30" s="12"/>
      <c r="F30" s="12">
        <f>E30*D30</f>
        <v>0</v>
      </c>
      <c r="G30" s="15"/>
      <c r="H30" s="19"/>
    </row>
    <row r="31" spans="1:8" s="20" customFormat="1" ht="15.75" outlineLevel="1" x14ac:dyDescent="0.25">
      <c r="A31" s="38" t="s">
        <v>130</v>
      </c>
      <c r="B31" s="13" t="s">
        <v>25</v>
      </c>
      <c r="C31" s="14" t="s">
        <v>28</v>
      </c>
      <c r="D31" s="95">
        <v>30.3</v>
      </c>
      <c r="E31" s="12"/>
      <c r="F31" s="12">
        <f>E31*D31</f>
        <v>0</v>
      </c>
      <c r="G31" s="15"/>
      <c r="H31" s="19"/>
    </row>
    <row r="32" spans="1:8" s="20" customFormat="1" ht="47.25" outlineLevel="1" x14ac:dyDescent="0.25">
      <c r="A32" s="38" t="s">
        <v>131</v>
      </c>
      <c r="B32" s="13" t="s">
        <v>26</v>
      </c>
      <c r="C32" s="14" t="s">
        <v>28</v>
      </c>
      <c r="D32" s="95">
        <v>108.35</v>
      </c>
      <c r="E32" s="12"/>
      <c r="F32" s="12">
        <f>E32*D32</f>
        <v>0</v>
      </c>
      <c r="G32" s="15"/>
      <c r="H32" s="19"/>
    </row>
    <row r="33" spans="1:8" s="20" customFormat="1" ht="15.75" outlineLevel="1" x14ac:dyDescent="0.25">
      <c r="A33" s="21"/>
      <c r="B33" s="23" t="s">
        <v>46</v>
      </c>
      <c r="C33" s="18"/>
      <c r="D33" s="97"/>
      <c r="E33" s="12"/>
      <c r="F33" s="12">
        <f>E33*D33</f>
        <v>0</v>
      </c>
      <c r="G33" s="15"/>
      <c r="H33" s="19"/>
    </row>
    <row r="34" spans="1:8" s="49" customFormat="1" ht="15.75" hidden="1" outlineLevel="1" x14ac:dyDescent="0.25">
      <c r="A34" s="44" t="s">
        <v>31</v>
      </c>
      <c r="B34" s="51" t="s">
        <v>47</v>
      </c>
      <c r="C34" s="51"/>
      <c r="D34" s="51"/>
      <c r="E34" s="47"/>
      <c r="F34" s="47"/>
      <c r="G34" s="61" t="s">
        <v>335</v>
      </c>
    </row>
    <row r="35" spans="1:8" s="20" customFormat="1" ht="48" customHeight="1" outlineLevel="1" x14ac:dyDescent="0.25">
      <c r="A35" s="21" t="s">
        <v>122</v>
      </c>
      <c r="B35" s="39" t="s">
        <v>48</v>
      </c>
      <c r="C35" s="14" t="s">
        <v>23</v>
      </c>
      <c r="D35" s="95">
        <v>34.31</v>
      </c>
      <c r="E35" s="12"/>
      <c r="F35" s="12">
        <f>E35*D35</f>
        <v>0</v>
      </c>
      <c r="G35" s="15"/>
      <c r="H35" s="19"/>
    </row>
    <row r="36" spans="1:8" s="20" customFormat="1" ht="31.5" outlineLevel="1" x14ac:dyDescent="0.25">
      <c r="A36" s="21" t="s">
        <v>132</v>
      </c>
      <c r="B36" s="39" t="s">
        <v>49</v>
      </c>
      <c r="C36" s="14" t="s">
        <v>28</v>
      </c>
      <c r="D36" s="95">
        <v>10</v>
      </c>
      <c r="E36" s="12"/>
      <c r="F36" s="12">
        <f>E36*D36</f>
        <v>0</v>
      </c>
      <c r="G36" s="15"/>
      <c r="H36" s="19"/>
    </row>
    <row r="37" spans="1:8" s="20" customFormat="1" ht="47.25" outlineLevel="1" x14ac:dyDescent="0.25">
      <c r="A37" s="21" t="s">
        <v>133</v>
      </c>
      <c r="B37" s="39" t="s">
        <v>50</v>
      </c>
      <c r="C37" s="14" t="s">
        <v>28</v>
      </c>
      <c r="D37" s="95">
        <v>509.42</v>
      </c>
      <c r="E37" s="12"/>
      <c r="F37" s="12">
        <f>E37*D37</f>
        <v>0</v>
      </c>
      <c r="G37" s="15"/>
      <c r="H37" s="19"/>
    </row>
    <row r="38" spans="1:8" s="20" customFormat="1" ht="36.75" customHeight="1" outlineLevel="1" x14ac:dyDescent="0.25">
      <c r="A38" s="21" t="s">
        <v>134</v>
      </c>
      <c r="B38" s="39" t="s">
        <v>51</v>
      </c>
      <c r="C38" s="14" t="s">
        <v>28</v>
      </c>
      <c r="D38" s="95">
        <v>15.28</v>
      </c>
      <c r="E38" s="12"/>
      <c r="F38" s="12">
        <f>E38*D38</f>
        <v>0</v>
      </c>
      <c r="G38" s="15"/>
      <c r="H38" s="19"/>
    </row>
    <row r="39" spans="1:8" s="49" customFormat="1" ht="15.75" hidden="1" outlineLevel="1" x14ac:dyDescent="0.25">
      <c r="A39" s="44" t="s">
        <v>30</v>
      </c>
      <c r="B39" s="51" t="s">
        <v>52</v>
      </c>
      <c r="C39" s="51"/>
      <c r="D39" s="51"/>
      <c r="E39" s="47"/>
      <c r="F39" s="47"/>
      <c r="G39" s="61" t="s">
        <v>335</v>
      </c>
    </row>
    <row r="40" spans="1:8" s="20" customFormat="1" ht="53.25" customHeight="1" outlineLevel="1" x14ac:dyDescent="0.25">
      <c r="A40" s="21" t="s">
        <v>135</v>
      </c>
      <c r="B40" s="39" t="s">
        <v>48</v>
      </c>
      <c r="C40" s="14" t="s">
        <v>23</v>
      </c>
      <c r="D40" s="95">
        <v>48</v>
      </c>
      <c r="E40" s="12"/>
      <c r="F40" s="12">
        <f>E40*D40</f>
        <v>0</v>
      </c>
      <c r="G40" s="15"/>
      <c r="H40" s="19"/>
    </row>
    <row r="41" spans="1:8" s="20" customFormat="1" ht="31.5" outlineLevel="1" x14ac:dyDescent="0.25">
      <c r="A41" s="21" t="s">
        <v>136</v>
      </c>
      <c r="B41" s="39" t="s">
        <v>49</v>
      </c>
      <c r="C41" s="14" t="s">
        <v>28</v>
      </c>
      <c r="D41" s="95">
        <v>40</v>
      </c>
      <c r="E41" s="12"/>
      <c r="F41" s="12">
        <f>E41*D41</f>
        <v>0</v>
      </c>
      <c r="G41" s="15"/>
      <c r="H41" s="19"/>
    </row>
    <row r="42" spans="1:8" s="20" customFormat="1" ht="51" customHeight="1" outlineLevel="1" x14ac:dyDescent="0.25">
      <c r="A42" s="21" t="s">
        <v>137</v>
      </c>
      <c r="B42" s="39" t="s">
        <v>50</v>
      </c>
      <c r="C42" s="14" t="s">
        <v>28</v>
      </c>
      <c r="D42" s="95">
        <v>703.68</v>
      </c>
      <c r="E42" s="12"/>
      <c r="F42" s="12">
        <f>E42*D42</f>
        <v>0</v>
      </c>
      <c r="G42" s="15"/>
      <c r="H42" s="19"/>
    </row>
    <row r="43" spans="1:8" s="20" customFormat="1" ht="39.75" customHeight="1" outlineLevel="1" x14ac:dyDescent="0.25">
      <c r="A43" s="21" t="s">
        <v>138</v>
      </c>
      <c r="B43" s="39" t="s">
        <v>51</v>
      </c>
      <c r="C43" s="14" t="s">
        <v>28</v>
      </c>
      <c r="D43" s="95">
        <v>21.11</v>
      </c>
      <c r="E43" s="12"/>
      <c r="F43" s="12">
        <f>E43*D43</f>
        <v>0</v>
      </c>
      <c r="G43" s="15"/>
      <c r="H43" s="19"/>
    </row>
    <row r="44" spans="1:8" s="49" customFormat="1" ht="15.75" hidden="1" outlineLevel="1" x14ac:dyDescent="0.25">
      <c r="A44" s="44" t="s">
        <v>139</v>
      </c>
      <c r="B44" s="51" t="s">
        <v>53</v>
      </c>
      <c r="C44" s="46"/>
      <c r="D44" s="46"/>
      <c r="E44" s="47"/>
      <c r="F44" s="47"/>
      <c r="G44" s="61" t="s">
        <v>335</v>
      </c>
    </row>
    <row r="45" spans="1:8" s="20" customFormat="1" ht="63" outlineLevel="1" x14ac:dyDescent="0.25">
      <c r="A45" s="21" t="s">
        <v>140</v>
      </c>
      <c r="B45" s="39" t="s">
        <v>48</v>
      </c>
      <c r="C45" s="14" t="s">
        <v>23</v>
      </c>
      <c r="D45" s="95">
        <v>42</v>
      </c>
      <c r="E45" s="12"/>
      <c r="F45" s="12">
        <f>E45*D45</f>
        <v>0</v>
      </c>
      <c r="G45" s="15"/>
      <c r="H45" s="19"/>
    </row>
    <row r="46" spans="1:8" s="20" customFormat="1" ht="31.5" outlineLevel="1" x14ac:dyDescent="0.25">
      <c r="A46" s="21" t="s">
        <v>141</v>
      </c>
      <c r="B46" s="39" t="s">
        <v>49</v>
      </c>
      <c r="C46" s="14" t="s">
        <v>28</v>
      </c>
      <c r="D46" s="95">
        <v>20</v>
      </c>
      <c r="E46" s="12"/>
      <c r="F46" s="12">
        <f>E46*D46</f>
        <v>0</v>
      </c>
      <c r="G46" s="15"/>
      <c r="H46" s="19"/>
    </row>
    <row r="47" spans="1:8" s="20" customFormat="1" ht="47.25" outlineLevel="1" x14ac:dyDescent="0.25">
      <c r="A47" s="21" t="s">
        <v>142</v>
      </c>
      <c r="B47" s="39" t="s">
        <v>50</v>
      </c>
      <c r="C47" s="14" t="s">
        <v>28</v>
      </c>
      <c r="D47" s="95">
        <v>622.34</v>
      </c>
      <c r="E47" s="12"/>
      <c r="F47" s="12">
        <f>E47*D47</f>
        <v>0</v>
      </c>
      <c r="G47" s="15"/>
      <c r="H47" s="19"/>
    </row>
    <row r="48" spans="1:8" s="20" customFormat="1" ht="31.5" outlineLevel="1" x14ac:dyDescent="0.25">
      <c r="A48" s="21" t="s">
        <v>143</v>
      </c>
      <c r="B48" s="39" t="s">
        <v>51</v>
      </c>
      <c r="C48" s="14" t="s">
        <v>28</v>
      </c>
      <c r="D48" s="95">
        <v>18.670000000000002</v>
      </c>
      <c r="E48" s="12"/>
      <c r="F48" s="12">
        <f>E48*D48</f>
        <v>0</v>
      </c>
      <c r="G48" s="15"/>
      <c r="H48" s="19"/>
    </row>
    <row r="49" spans="1:8" s="49" customFormat="1" ht="15.75" hidden="1" outlineLevel="1" x14ac:dyDescent="0.25">
      <c r="A49" s="44" t="s">
        <v>144</v>
      </c>
      <c r="B49" s="51" t="s">
        <v>54</v>
      </c>
      <c r="C49" s="46"/>
      <c r="D49" s="46"/>
      <c r="E49" s="47"/>
      <c r="F49" s="47"/>
      <c r="G49" s="61" t="s">
        <v>335</v>
      </c>
    </row>
    <row r="50" spans="1:8" s="20" customFormat="1" ht="62.25" customHeight="1" outlineLevel="1" x14ac:dyDescent="0.25">
      <c r="A50" s="21" t="s">
        <v>145</v>
      </c>
      <c r="B50" s="39" t="s">
        <v>48</v>
      </c>
      <c r="C50" s="14" t="s">
        <v>23</v>
      </c>
      <c r="D50" s="95">
        <v>41.92</v>
      </c>
      <c r="E50" s="12"/>
      <c r="F50" s="12">
        <f>E50*D50</f>
        <v>0</v>
      </c>
      <c r="G50" s="15"/>
      <c r="H50" s="19"/>
    </row>
    <row r="51" spans="1:8" s="20" customFormat="1" ht="31.5" outlineLevel="1" x14ac:dyDescent="0.25">
      <c r="A51" s="21" t="s">
        <v>147</v>
      </c>
      <c r="B51" s="39" t="s">
        <v>49</v>
      </c>
      <c r="C51" s="14" t="s">
        <v>28</v>
      </c>
      <c r="D51" s="95">
        <v>20</v>
      </c>
      <c r="E51" s="12"/>
      <c r="F51" s="12">
        <f>E51*D51</f>
        <v>0</v>
      </c>
      <c r="G51" s="15"/>
      <c r="H51" s="19"/>
    </row>
    <row r="52" spans="1:8" s="20" customFormat="1" ht="47.25" outlineLevel="1" x14ac:dyDescent="0.25">
      <c r="A52" s="21" t="s">
        <v>146</v>
      </c>
      <c r="B52" s="39" t="s">
        <v>50</v>
      </c>
      <c r="C52" s="14" t="s">
        <v>28</v>
      </c>
      <c r="D52" s="95">
        <v>624.79</v>
      </c>
      <c r="E52" s="12"/>
      <c r="F52" s="12">
        <f>E52*D52</f>
        <v>0</v>
      </c>
      <c r="G52" s="15"/>
      <c r="H52" s="19"/>
    </row>
    <row r="53" spans="1:8" s="20" customFormat="1" ht="31.5" outlineLevel="1" x14ac:dyDescent="0.25">
      <c r="A53" s="21" t="s">
        <v>148</v>
      </c>
      <c r="B53" s="39" t="s">
        <v>51</v>
      </c>
      <c r="C53" s="14" t="s">
        <v>28</v>
      </c>
      <c r="D53" s="95">
        <v>18.739999999999998</v>
      </c>
      <c r="E53" s="12"/>
      <c r="F53" s="12">
        <f>E53*D53</f>
        <v>0</v>
      </c>
      <c r="G53" s="15"/>
      <c r="H53" s="19"/>
    </row>
    <row r="54" spans="1:8" s="20" customFormat="1" ht="15.75" outlineLevel="1" x14ac:dyDescent="0.25">
      <c r="A54" s="21"/>
      <c r="B54" s="23" t="s">
        <v>55</v>
      </c>
      <c r="C54" s="14"/>
      <c r="D54" s="95"/>
      <c r="E54" s="12"/>
      <c r="F54" s="12">
        <f>E54*D54</f>
        <v>0</v>
      </c>
      <c r="G54" s="15"/>
      <c r="H54" s="19"/>
    </row>
    <row r="55" spans="1:8" s="49" customFormat="1" ht="15.75" hidden="1" outlineLevel="1" x14ac:dyDescent="0.25">
      <c r="A55" s="44" t="s">
        <v>149</v>
      </c>
      <c r="B55" s="51" t="s">
        <v>56</v>
      </c>
      <c r="E55" s="47"/>
      <c r="F55" s="47"/>
      <c r="G55" s="48" t="s">
        <v>335</v>
      </c>
    </row>
    <row r="56" spans="1:8" s="20" customFormat="1" ht="31.5" outlineLevel="1" x14ac:dyDescent="0.25">
      <c r="A56" s="21" t="s">
        <v>150</v>
      </c>
      <c r="B56" s="39" t="s">
        <v>57</v>
      </c>
      <c r="C56" s="14" t="s">
        <v>28</v>
      </c>
      <c r="D56" s="95">
        <v>501.09</v>
      </c>
      <c r="E56" s="12"/>
      <c r="F56" s="12">
        <f>E56*D56</f>
        <v>0</v>
      </c>
      <c r="G56" s="15"/>
      <c r="H56" s="19"/>
    </row>
    <row r="57" spans="1:8" s="20" customFormat="1" ht="31.5" outlineLevel="1" x14ac:dyDescent="0.25">
      <c r="A57" s="21" t="s">
        <v>151</v>
      </c>
      <c r="B57" s="39" t="s">
        <v>58</v>
      </c>
      <c r="C57" s="14" t="s">
        <v>28</v>
      </c>
      <c r="D57" s="95">
        <v>501.09</v>
      </c>
      <c r="E57" s="12"/>
      <c r="F57" s="12">
        <f>E57*D57</f>
        <v>0</v>
      </c>
      <c r="G57" s="15"/>
      <c r="H57" s="19"/>
    </row>
    <row r="58" spans="1:8" s="20" customFormat="1" ht="15.75" outlineLevel="1" x14ac:dyDescent="0.25">
      <c r="A58" s="21" t="s">
        <v>152</v>
      </c>
      <c r="B58" s="39" t="s">
        <v>59</v>
      </c>
      <c r="C58" s="14" t="s">
        <v>28</v>
      </c>
      <c r="D58" s="95">
        <v>42.18</v>
      </c>
      <c r="E58" s="12"/>
      <c r="F58" s="12">
        <f>E58*D58</f>
        <v>0</v>
      </c>
      <c r="G58" s="15"/>
      <c r="H58" s="19"/>
    </row>
    <row r="59" spans="1:8" s="49" customFormat="1" ht="15.75" hidden="1" outlineLevel="1" x14ac:dyDescent="0.25">
      <c r="A59" s="44" t="s">
        <v>153</v>
      </c>
      <c r="B59" s="51" t="s">
        <v>60</v>
      </c>
      <c r="C59" s="46"/>
      <c r="D59" s="46"/>
      <c r="E59" s="47"/>
      <c r="F59" s="47"/>
      <c r="G59" s="48" t="s">
        <v>335</v>
      </c>
    </row>
    <row r="60" spans="1:8" s="20" customFormat="1" ht="31.5" outlineLevel="1" x14ac:dyDescent="0.25">
      <c r="A60" s="21" t="s">
        <v>154</v>
      </c>
      <c r="B60" s="39" t="s">
        <v>57</v>
      </c>
      <c r="C60" s="14" t="s">
        <v>28</v>
      </c>
      <c r="D60" s="95">
        <v>729.99</v>
      </c>
      <c r="E60" s="12"/>
      <c r="F60" s="12">
        <f>E60*D60</f>
        <v>0</v>
      </c>
      <c r="G60" s="15"/>
      <c r="H60" s="19"/>
    </row>
    <row r="61" spans="1:8" s="20" customFormat="1" ht="31.5" outlineLevel="1" x14ac:dyDescent="0.25">
      <c r="A61" s="21" t="s">
        <v>155</v>
      </c>
      <c r="B61" s="39" t="s">
        <v>58</v>
      </c>
      <c r="C61" s="14" t="s">
        <v>28</v>
      </c>
      <c r="D61" s="95">
        <v>729.99</v>
      </c>
      <c r="E61" s="12"/>
      <c r="F61" s="12">
        <f>E61*D61</f>
        <v>0</v>
      </c>
      <c r="G61" s="15"/>
      <c r="H61" s="19"/>
    </row>
    <row r="62" spans="1:8" s="20" customFormat="1" ht="15.75" outlineLevel="1" x14ac:dyDescent="0.25">
      <c r="A62" s="21" t="s">
        <v>156</v>
      </c>
      <c r="B62" s="39" t="s">
        <v>59</v>
      </c>
      <c r="C62" s="14" t="s">
        <v>28</v>
      </c>
      <c r="D62" s="95">
        <v>49.17</v>
      </c>
      <c r="E62" s="12"/>
      <c r="F62" s="12">
        <f>E62*D62</f>
        <v>0</v>
      </c>
      <c r="G62" s="15"/>
      <c r="H62" s="19"/>
    </row>
    <row r="63" spans="1:8" s="49" customFormat="1" ht="15.75" hidden="1" outlineLevel="1" x14ac:dyDescent="0.25">
      <c r="A63" s="44" t="s">
        <v>157</v>
      </c>
      <c r="B63" s="51" t="s">
        <v>61</v>
      </c>
      <c r="C63" s="46"/>
      <c r="D63" s="46"/>
      <c r="E63" s="47"/>
      <c r="F63" s="47"/>
      <c r="G63" s="48" t="s">
        <v>335</v>
      </c>
    </row>
    <row r="64" spans="1:8" s="20" customFormat="1" ht="31.5" outlineLevel="1" x14ac:dyDescent="0.25">
      <c r="A64" s="21" t="s">
        <v>158</v>
      </c>
      <c r="B64" s="39" t="s">
        <v>57</v>
      </c>
      <c r="C64" s="14" t="s">
        <v>28</v>
      </c>
      <c r="D64" s="95">
        <v>635.86</v>
      </c>
      <c r="E64" s="12"/>
      <c r="F64" s="12">
        <f>E64*D64</f>
        <v>0</v>
      </c>
      <c r="G64" s="15"/>
      <c r="H64" s="19"/>
    </row>
    <row r="65" spans="1:8" s="20" customFormat="1" ht="31.5" outlineLevel="1" x14ac:dyDescent="0.25">
      <c r="A65" s="21" t="s">
        <v>159</v>
      </c>
      <c r="B65" s="39" t="s">
        <v>58</v>
      </c>
      <c r="C65" s="14" t="s">
        <v>28</v>
      </c>
      <c r="D65" s="95">
        <v>635.86</v>
      </c>
      <c r="E65" s="12"/>
      <c r="F65" s="12">
        <f>E65*D65</f>
        <v>0</v>
      </c>
      <c r="G65" s="15"/>
      <c r="H65" s="19"/>
    </row>
    <row r="66" spans="1:8" s="20" customFormat="1" ht="15.75" outlineLevel="1" x14ac:dyDescent="0.25">
      <c r="A66" s="21" t="s">
        <v>160</v>
      </c>
      <c r="B66" s="39" t="s">
        <v>59</v>
      </c>
      <c r="C66" s="14" t="s">
        <v>28</v>
      </c>
      <c r="D66" s="95">
        <v>38.33</v>
      </c>
      <c r="E66" s="12"/>
      <c r="F66" s="12">
        <f>E66*D66</f>
        <v>0</v>
      </c>
      <c r="G66" s="15"/>
      <c r="H66" s="19"/>
    </row>
    <row r="67" spans="1:8" s="49" customFormat="1" ht="15.75" hidden="1" outlineLevel="1" x14ac:dyDescent="0.25">
      <c r="A67" s="44" t="s">
        <v>161</v>
      </c>
      <c r="B67" s="51" t="s">
        <v>62</v>
      </c>
      <c r="C67" s="46"/>
      <c r="D67" s="46"/>
      <c r="E67" s="47"/>
      <c r="F67" s="47"/>
      <c r="G67" s="48" t="s">
        <v>335</v>
      </c>
    </row>
    <row r="68" spans="1:8" s="20" customFormat="1" ht="31.5" outlineLevel="1" x14ac:dyDescent="0.25">
      <c r="A68" s="21" t="s">
        <v>162</v>
      </c>
      <c r="B68" s="39" t="s">
        <v>57</v>
      </c>
      <c r="C68" s="14" t="s">
        <v>28</v>
      </c>
      <c r="D68" s="95">
        <v>895.39</v>
      </c>
      <c r="E68" s="12"/>
      <c r="F68" s="12">
        <f>E68*D68</f>
        <v>0</v>
      </c>
      <c r="G68" s="15"/>
      <c r="H68" s="19"/>
    </row>
    <row r="69" spans="1:8" s="20" customFormat="1" ht="31.5" outlineLevel="1" x14ac:dyDescent="0.25">
      <c r="A69" s="21" t="s">
        <v>163</v>
      </c>
      <c r="B69" s="39" t="s">
        <v>58</v>
      </c>
      <c r="C69" s="14" t="s">
        <v>28</v>
      </c>
      <c r="D69" s="95">
        <v>895.39</v>
      </c>
      <c r="E69" s="12"/>
      <c r="F69" s="12">
        <f>E69*D69</f>
        <v>0</v>
      </c>
      <c r="G69" s="15"/>
      <c r="H69" s="19"/>
    </row>
    <row r="70" spans="1:8" s="20" customFormat="1" ht="15.75" outlineLevel="1" x14ac:dyDescent="0.25">
      <c r="A70" s="21" t="s">
        <v>164</v>
      </c>
      <c r="B70" s="39" t="s">
        <v>59</v>
      </c>
      <c r="C70" s="14" t="s">
        <v>28</v>
      </c>
      <c r="D70" s="95">
        <v>50.15</v>
      </c>
      <c r="E70" s="12"/>
      <c r="F70" s="12">
        <f>E70*D70</f>
        <v>0</v>
      </c>
      <c r="G70" s="15"/>
      <c r="H70" s="19"/>
    </row>
    <row r="71" spans="1:8" s="20" customFormat="1" ht="15.75" outlineLevel="1" x14ac:dyDescent="0.25">
      <c r="A71" s="21"/>
      <c r="B71" s="23" t="s">
        <v>63</v>
      </c>
      <c r="C71" s="14"/>
      <c r="D71" s="95"/>
      <c r="E71" s="12"/>
      <c r="F71" s="12">
        <f>E71*D71</f>
        <v>0</v>
      </c>
      <c r="G71" s="15"/>
      <c r="H71" s="19"/>
    </row>
    <row r="72" spans="1:8" s="49" customFormat="1" ht="31.5" hidden="1" outlineLevel="1" x14ac:dyDescent="0.25">
      <c r="A72" s="44" t="s">
        <v>165</v>
      </c>
      <c r="B72" s="51" t="s">
        <v>64</v>
      </c>
      <c r="C72" s="46"/>
      <c r="D72" s="46"/>
      <c r="E72" s="47"/>
      <c r="F72" s="47"/>
      <c r="G72" s="48" t="s">
        <v>334</v>
      </c>
    </row>
    <row r="73" spans="1:8" s="20" customFormat="1" ht="15.75" outlineLevel="1" x14ac:dyDescent="0.25">
      <c r="A73" s="21" t="s">
        <v>166</v>
      </c>
      <c r="B73" s="39" t="s">
        <v>65</v>
      </c>
      <c r="C73" s="14" t="s">
        <v>74</v>
      </c>
      <c r="D73" s="95">
        <v>60.16</v>
      </c>
      <c r="E73" s="12"/>
      <c r="F73" s="12">
        <f>E73*D73</f>
        <v>0</v>
      </c>
      <c r="G73" s="15"/>
      <c r="H73" s="19"/>
    </row>
    <row r="74" spans="1:8" s="20" customFormat="1" ht="31.5" outlineLevel="1" x14ac:dyDescent="0.25">
      <c r="A74" s="21" t="s">
        <v>167</v>
      </c>
      <c r="B74" s="39" t="s">
        <v>66</v>
      </c>
      <c r="C74" s="14" t="s">
        <v>74</v>
      </c>
      <c r="D74" s="95">
        <v>140.82</v>
      </c>
      <c r="E74" s="12"/>
      <c r="F74" s="12">
        <f>E74*D74</f>
        <v>0</v>
      </c>
      <c r="G74" s="15"/>
      <c r="H74" s="19"/>
    </row>
    <row r="75" spans="1:8" s="20" customFormat="1" ht="15.75" outlineLevel="1" x14ac:dyDescent="0.25">
      <c r="A75" s="21" t="s">
        <v>168</v>
      </c>
      <c r="B75" s="39" t="s">
        <v>67</v>
      </c>
      <c r="C75" s="14" t="s">
        <v>74</v>
      </c>
      <c r="D75" s="95">
        <v>41.05</v>
      </c>
      <c r="E75" s="12"/>
      <c r="F75" s="12">
        <f>E75*D75</f>
        <v>0</v>
      </c>
      <c r="G75" s="15"/>
      <c r="H75" s="19"/>
    </row>
    <row r="76" spans="1:8" s="20" customFormat="1" ht="15.75" outlineLevel="1" x14ac:dyDescent="0.25">
      <c r="A76" s="21" t="s">
        <v>169</v>
      </c>
      <c r="B76" s="39" t="s">
        <v>68</v>
      </c>
      <c r="C76" s="14" t="s">
        <v>74</v>
      </c>
      <c r="D76" s="95">
        <v>41.65</v>
      </c>
      <c r="E76" s="12"/>
      <c r="F76" s="12">
        <f>E76*D76</f>
        <v>0</v>
      </c>
      <c r="G76" s="15"/>
      <c r="H76" s="19"/>
    </row>
    <row r="77" spans="1:8" s="20" customFormat="1" ht="15.75" outlineLevel="1" x14ac:dyDescent="0.25">
      <c r="A77" s="21" t="s">
        <v>170</v>
      </c>
      <c r="B77" s="39" t="s">
        <v>69</v>
      </c>
      <c r="C77" s="14" t="s">
        <v>74</v>
      </c>
      <c r="D77" s="95">
        <v>24.01</v>
      </c>
      <c r="E77" s="12"/>
      <c r="F77" s="12">
        <f>E77*D77</f>
        <v>0</v>
      </c>
      <c r="G77" s="15"/>
      <c r="H77" s="19"/>
    </row>
    <row r="78" spans="1:8" s="20" customFormat="1" ht="15.75" outlineLevel="1" x14ac:dyDescent="0.25">
      <c r="A78" s="21" t="s">
        <v>171</v>
      </c>
      <c r="B78" s="39" t="s">
        <v>70</v>
      </c>
      <c r="C78" s="14" t="s">
        <v>74</v>
      </c>
      <c r="D78" s="95">
        <v>22.8</v>
      </c>
      <c r="E78" s="12"/>
      <c r="F78" s="12">
        <f>E78*D78</f>
        <v>0</v>
      </c>
      <c r="G78" s="15"/>
      <c r="H78" s="19"/>
    </row>
    <row r="79" spans="1:8" s="49" customFormat="1" ht="31.5" hidden="1" outlineLevel="1" x14ac:dyDescent="0.25">
      <c r="A79" s="44" t="s">
        <v>172</v>
      </c>
      <c r="B79" s="51" t="s">
        <v>71</v>
      </c>
      <c r="C79" s="46"/>
      <c r="D79" s="46"/>
      <c r="E79" s="47"/>
      <c r="F79" s="47"/>
      <c r="G79" s="48" t="s">
        <v>334</v>
      </c>
    </row>
    <row r="80" spans="1:8" s="20" customFormat="1" ht="15.75" outlineLevel="1" x14ac:dyDescent="0.25">
      <c r="A80" s="21" t="s">
        <v>173</v>
      </c>
      <c r="B80" s="39" t="s">
        <v>65</v>
      </c>
      <c r="C80" s="14" t="s">
        <v>74</v>
      </c>
      <c r="D80" s="95">
        <v>34.950000000000003</v>
      </c>
      <c r="E80" s="12"/>
      <c r="F80" s="12">
        <f>E80*D80</f>
        <v>0</v>
      </c>
      <c r="G80" s="15"/>
      <c r="H80" s="19"/>
    </row>
    <row r="81" spans="1:8" s="20" customFormat="1" ht="31.5" outlineLevel="1" x14ac:dyDescent="0.25">
      <c r="A81" s="21" t="s">
        <v>174</v>
      </c>
      <c r="B81" s="39" t="s">
        <v>66</v>
      </c>
      <c r="C81" s="14" t="s">
        <v>74</v>
      </c>
      <c r="D81" s="95">
        <v>187.76</v>
      </c>
      <c r="E81" s="12"/>
      <c r="F81" s="12">
        <f>E81*D81</f>
        <v>0</v>
      </c>
      <c r="G81" s="15"/>
      <c r="H81" s="19"/>
    </row>
    <row r="82" spans="1:8" s="20" customFormat="1" ht="15.75" outlineLevel="1" x14ac:dyDescent="0.25">
      <c r="A82" s="21" t="s">
        <v>175</v>
      </c>
      <c r="B82" s="39" t="s">
        <v>67</v>
      </c>
      <c r="C82" s="14" t="s">
        <v>74</v>
      </c>
      <c r="D82" s="95">
        <v>44.47</v>
      </c>
      <c r="E82" s="12"/>
      <c r="F82" s="12">
        <f>E82*D82</f>
        <v>0</v>
      </c>
      <c r="G82" s="15"/>
      <c r="H82" s="19"/>
    </row>
    <row r="83" spans="1:8" s="20" customFormat="1" ht="15.75" outlineLevel="1" x14ac:dyDescent="0.25">
      <c r="A83" s="21" t="s">
        <v>176</v>
      </c>
      <c r="B83" s="39" t="s">
        <v>68</v>
      </c>
      <c r="C83" s="14" t="s">
        <v>74</v>
      </c>
      <c r="D83" s="95">
        <v>32.86</v>
      </c>
      <c r="E83" s="12"/>
      <c r="F83" s="12">
        <f>E83*D83</f>
        <v>0</v>
      </c>
      <c r="G83" s="15"/>
      <c r="H83" s="19"/>
    </row>
    <row r="84" spans="1:8" s="20" customFormat="1" ht="15.75" outlineLevel="1" x14ac:dyDescent="0.25">
      <c r="A84" s="21" t="s">
        <v>177</v>
      </c>
      <c r="B84" s="39" t="s">
        <v>69</v>
      </c>
      <c r="C84" s="14" t="s">
        <v>74</v>
      </c>
      <c r="D84" s="95">
        <v>35.06</v>
      </c>
      <c r="E84" s="12"/>
      <c r="F84" s="12">
        <f>E84*D84</f>
        <v>0</v>
      </c>
      <c r="G84" s="15"/>
      <c r="H84" s="19"/>
    </row>
    <row r="85" spans="1:8" s="20" customFormat="1" ht="15.75" outlineLevel="1" x14ac:dyDescent="0.25">
      <c r="A85" s="21" t="s">
        <v>178</v>
      </c>
      <c r="B85" s="39" t="s">
        <v>70</v>
      </c>
      <c r="C85" s="14" t="s">
        <v>74</v>
      </c>
      <c r="D85" s="95">
        <v>23.71</v>
      </c>
      <c r="E85" s="12"/>
      <c r="F85" s="12">
        <f>E85*D85</f>
        <v>0</v>
      </c>
      <c r="G85" s="15"/>
      <c r="H85" s="19"/>
    </row>
    <row r="86" spans="1:8" s="49" customFormat="1" ht="31.5" hidden="1" outlineLevel="1" x14ac:dyDescent="0.25">
      <c r="A86" s="44" t="s">
        <v>179</v>
      </c>
      <c r="B86" s="51" t="s">
        <v>72</v>
      </c>
      <c r="C86" s="46"/>
      <c r="D86" s="46"/>
      <c r="E86" s="47"/>
      <c r="F86" s="47"/>
      <c r="G86" s="48" t="s">
        <v>334</v>
      </c>
    </row>
    <row r="87" spans="1:8" s="20" customFormat="1" ht="15.75" outlineLevel="1" x14ac:dyDescent="0.25">
      <c r="A87" s="21" t="s">
        <v>180</v>
      </c>
      <c r="B87" s="39" t="s">
        <v>65</v>
      </c>
      <c r="C87" s="14" t="s">
        <v>74</v>
      </c>
      <c r="D87" s="95">
        <v>53.75</v>
      </c>
      <c r="E87" s="12"/>
      <c r="F87" s="12">
        <f t="shared" ref="F87:F88" si="1">E87*D87</f>
        <v>0</v>
      </c>
      <c r="G87" s="15"/>
      <c r="H87" s="19"/>
    </row>
    <row r="88" spans="1:8" s="20" customFormat="1" ht="25.5" outlineLevel="1" x14ac:dyDescent="0.25">
      <c r="A88" s="21"/>
      <c r="B88" s="77" t="s">
        <v>412</v>
      </c>
      <c r="C88" s="14" t="s">
        <v>74</v>
      </c>
      <c r="D88" s="95"/>
      <c r="E88" s="12"/>
      <c r="F88" s="12">
        <f t="shared" si="1"/>
        <v>0</v>
      </c>
      <c r="G88" s="15"/>
      <c r="H88" s="19"/>
    </row>
    <row r="89" spans="1:8" s="20" customFormat="1" ht="31.5" outlineLevel="1" x14ac:dyDescent="0.25">
      <c r="A89" s="21" t="s">
        <v>181</v>
      </c>
      <c r="B89" s="39" t="s">
        <v>66</v>
      </c>
      <c r="C89" s="14" t="s">
        <v>74</v>
      </c>
      <c r="D89" s="95">
        <v>93.88</v>
      </c>
      <c r="E89" s="12"/>
      <c r="F89" s="12">
        <f>E89*D89</f>
        <v>0</v>
      </c>
      <c r="G89" s="15"/>
      <c r="H89" s="19"/>
    </row>
    <row r="90" spans="1:8" s="20" customFormat="1" ht="15.75" outlineLevel="1" x14ac:dyDescent="0.25">
      <c r="A90" s="21" t="s">
        <v>182</v>
      </c>
      <c r="B90" s="39" t="s">
        <v>67</v>
      </c>
      <c r="C90" s="14" t="s">
        <v>74</v>
      </c>
      <c r="D90" s="95">
        <v>53.91</v>
      </c>
      <c r="E90" s="12"/>
      <c r="F90" s="12">
        <f>E90*D90</f>
        <v>0</v>
      </c>
      <c r="G90" s="15"/>
      <c r="H90" s="19"/>
    </row>
    <row r="91" spans="1:8" s="20" customFormat="1" ht="16.5" customHeight="1" outlineLevel="1" x14ac:dyDescent="0.25">
      <c r="A91" s="21" t="s">
        <v>183</v>
      </c>
      <c r="B91" s="39" t="s">
        <v>68</v>
      </c>
      <c r="C91" s="14" t="s">
        <v>74</v>
      </c>
      <c r="D91" s="95">
        <v>49.49</v>
      </c>
      <c r="E91" s="12"/>
      <c r="F91" s="12">
        <f>E91*D91</f>
        <v>0</v>
      </c>
      <c r="G91" s="15"/>
      <c r="H91" s="19"/>
    </row>
    <row r="92" spans="1:8" s="20" customFormat="1" ht="15.75" outlineLevel="1" x14ac:dyDescent="0.25">
      <c r="A92" s="21" t="s">
        <v>184</v>
      </c>
      <c r="B92" s="39" t="s">
        <v>69</v>
      </c>
      <c r="C92" s="14" t="s">
        <v>74</v>
      </c>
      <c r="D92" s="95">
        <v>34.729999999999997</v>
      </c>
      <c r="E92" s="12"/>
      <c r="F92" s="12">
        <f>E92*D92</f>
        <v>0</v>
      </c>
      <c r="G92" s="15"/>
      <c r="H92" s="19"/>
    </row>
    <row r="93" spans="1:8" s="20" customFormat="1" ht="15.75" outlineLevel="1" x14ac:dyDescent="0.25">
      <c r="A93" s="21" t="s">
        <v>185</v>
      </c>
      <c r="B93" s="39" t="s">
        <v>70</v>
      </c>
      <c r="C93" s="14" t="s">
        <v>74</v>
      </c>
      <c r="D93" s="95">
        <v>12.48</v>
      </c>
      <c r="E93" s="12"/>
      <c r="F93" s="12">
        <f>E93*D93</f>
        <v>0</v>
      </c>
      <c r="G93" s="15"/>
      <c r="H93" s="19"/>
    </row>
    <row r="94" spans="1:8" s="49" customFormat="1" ht="31.5" hidden="1" outlineLevel="1" x14ac:dyDescent="0.25">
      <c r="A94" s="44" t="s">
        <v>186</v>
      </c>
      <c r="B94" s="51" t="s">
        <v>73</v>
      </c>
      <c r="C94" s="46"/>
      <c r="D94" s="46"/>
      <c r="E94" s="47"/>
      <c r="F94" s="47"/>
      <c r="G94" s="48" t="s">
        <v>334</v>
      </c>
    </row>
    <row r="95" spans="1:8" s="20" customFormat="1" ht="15.75" outlineLevel="1" x14ac:dyDescent="0.25">
      <c r="A95" s="21" t="s">
        <v>187</v>
      </c>
      <c r="B95" s="39" t="s">
        <v>65</v>
      </c>
      <c r="C95" s="14" t="s">
        <v>74</v>
      </c>
      <c r="D95" s="95">
        <v>47.07</v>
      </c>
      <c r="E95" s="12"/>
      <c r="F95" s="12">
        <f>E95*D95</f>
        <v>0</v>
      </c>
      <c r="G95" s="15"/>
      <c r="H95" s="19"/>
    </row>
    <row r="96" spans="1:8" s="20" customFormat="1" ht="31.5" outlineLevel="1" x14ac:dyDescent="0.25">
      <c r="A96" s="21" t="s">
        <v>188</v>
      </c>
      <c r="B96" s="39" t="s">
        <v>66</v>
      </c>
      <c r="C96" s="14" t="s">
        <v>74</v>
      </c>
      <c r="D96" s="95">
        <v>172.12</v>
      </c>
      <c r="E96" s="12"/>
      <c r="F96" s="12">
        <f>E96*D96</f>
        <v>0</v>
      </c>
      <c r="G96" s="15"/>
      <c r="H96" s="19"/>
    </row>
    <row r="97" spans="1:8" s="20" customFormat="1" ht="15.75" outlineLevel="1" x14ac:dyDescent="0.25">
      <c r="A97" s="21" t="s">
        <v>189</v>
      </c>
      <c r="B97" s="39" t="s">
        <v>67</v>
      </c>
      <c r="C97" s="14" t="s">
        <v>74</v>
      </c>
      <c r="D97" s="95">
        <v>42.57</v>
      </c>
      <c r="E97" s="12"/>
      <c r="F97" s="12">
        <f>E97*D97</f>
        <v>0</v>
      </c>
      <c r="G97" s="15"/>
      <c r="H97" s="19"/>
    </row>
    <row r="98" spans="1:8" s="20" customFormat="1" ht="15.75" outlineLevel="1" x14ac:dyDescent="0.25">
      <c r="A98" s="21" t="s">
        <v>190</v>
      </c>
      <c r="B98" s="39" t="s">
        <v>68</v>
      </c>
      <c r="C98" s="14" t="s">
        <v>74</v>
      </c>
      <c r="D98" s="95">
        <v>42.15</v>
      </c>
      <c r="E98" s="12"/>
      <c r="F98" s="12">
        <f>E98*D98</f>
        <v>0</v>
      </c>
      <c r="G98" s="15"/>
      <c r="H98" s="19"/>
    </row>
    <row r="99" spans="1:8" s="20" customFormat="1" ht="15.75" outlineLevel="1" x14ac:dyDescent="0.25">
      <c r="A99" s="21" t="s">
        <v>191</v>
      </c>
      <c r="B99" s="39" t="s">
        <v>69</v>
      </c>
      <c r="C99" s="14" t="s">
        <v>74</v>
      </c>
      <c r="D99" s="95">
        <v>35.75</v>
      </c>
      <c r="E99" s="12"/>
      <c r="F99" s="12">
        <f>E99*D99</f>
        <v>0</v>
      </c>
      <c r="G99" s="15"/>
      <c r="H99" s="19"/>
    </row>
    <row r="100" spans="1:8" s="20" customFormat="1" ht="16.5" customHeight="1" outlineLevel="1" x14ac:dyDescent="0.25">
      <c r="A100" s="21" t="s">
        <v>192</v>
      </c>
      <c r="B100" s="39" t="s">
        <v>70</v>
      </c>
      <c r="C100" s="14" t="s">
        <v>74</v>
      </c>
      <c r="D100" s="95">
        <v>27.68</v>
      </c>
      <c r="E100" s="12"/>
      <c r="F100" s="12">
        <f>E100*D100</f>
        <v>0</v>
      </c>
      <c r="G100" s="15"/>
      <c r="H100" s="19"/>
    </row>
    <row r="101" spans="1:8" s="20" customFormat="1" ht="16.5" customHeight="1" outlineLevel="1" x14ac:dyDescent="0.25">
      <c r="A101" s="21"/>
      <c r="B101" s="23" t="s">
        <v>75</v>
      </c>
      <c r="C101" s="14"/>
      <c r="D101" s="95"/>
      <c r="E101" s="12"/>
      <c r="F101" s="12">
        <f>E101*D101</f>
        <v>0</v>
      </c>
      <c r="G101" s="15"/>
      <c r="H101" s="19"/>
    </row>
    <row r="102" spans="1:8" s="49" customFormat="1" ht="16.5" hidden="1" customHeight="1" outlineLevel="1" x14ac:dyDescent="0.25">
      <c r="A102" s="44" t="s">
        <v>193</v>
      </c>
      <c r="B102" s="45" t="s">
        <v>76</v>
      </c>
      <c r="C102" s="46" t="s">
        <v>118</v>
      </c>
      <c r="D102" s="46">
        <v>6</v>
      </c>
      <c r="E102" s="47"/>
      <c r="F102" s="47"/>
      <c r="G102" s="61" t="s">
        <v>333</v>
      </c>
    </row>
    <row r="103" spans="1:8" s="20" customFormat="1" ht="31.5" outlineLevel="1" x14ac:dyDescent="0.25">
      <c r="A103" s="21" t="s">
        <v>194</v>
      </c>
      <c r="B103" s="39" t="s">
        <v>77</v>
      </c>
      <c r="C103" s="14" t="s">
        <v>27</v>
      </c>
      <c r="D103" s="95">
        <v>2.37</v>
      </c>
      <c r="E103" s="12"/>
      <c r="F103" s="12">
        <f>E103*D103</f>
        <v>0</v>
      </c>
      <c r="G103" s="15"/>
      <c r="H103" s="19"/>
    </row>
    <row r="104" spans="1:8" s="20" customFormat="1" ht="63" outlineLevel="1" x14ac:dyDescent="0.25">
      <c r="A104" s="21" t="s">
        <v>195</v>
      </c>
      <c r="B104" s="39" t="s">
        <v>78</v>
      </c>
      <c r="C104" s="14" t="s">
        <v>23</v>
      </c>
      <c r="D104" s="95">
        <v>3.96</v>
      </c>
      <c r="E104" s="12"/>
      <c r="F104" s="12">
        <f>E104*D104</f>
        <v>0</v>
      </c>
      <c r="G104" s="15"/>
      <c r="H104" s="19"/>
    </row>
    <row r="105" spans="1:8" s="20" customFormat="1" ht="31.5" outlineLevel="1" x14ac:dyDescent="0.25">
      <c r="A105" s="21" t="s">
        <v>196</v>
      </c>
      <c r="B105" s="39" t="s">
        <v>79</v>
      </c>
      <c r="C105" s="14" t="s">
        <v>28</v>
      </c>
      <c r="D105" s="95">
        <v>113.52</v>
      </c>
      <c r="E105" s="12"/>
      <c r="F105" s="12">
        <f>E105*D105</f>
        <v>0</v>
      </c>
      <c r="G105" s="15"/>
      <c r="H105" s="19"/>
    </row>
    <row r="106" spans="1:8" s="20" customFormat="1" ht="16.5" customHeight="1" outlineLevel="1" x14ac:dyDescent="0.25">
      <c r="A106" s="21" t="s">
        <v>197</v>
      </c>
      <c r="B106" s="39" t="s">
        <v>80</v>
      </c>
      <c r="C106" s="14" t="s">
        <v>74</v>
      </c>
      <c r="D106" s="95">
        <v>26.28</v>
      </c>
      <c r="E106" s="12"/>
      <c r="F106" s="12">
        <f>E106*D106</f>
        <v>0</v>
      </c>
      <c r="G106" s="15"/>
      <c r="H106" s="19"/>
    </row>
    <row r="107" spans="1:8" s="20" customFormat="1" ht="31.5" outlineLevel="1" x14ac:dyDescent="0.25">
      <c r="A107" s="21" t="s">
        <v>198</v>
      </c>
      <c r="B107" s="39" t="s">
        <v>81</v>
      </c>
      <c r="C107" s="14" t="s">
        <v>23</v>
      </c>
      <c r="D107" s="95">
        <v>10.88</v>
      </c>
      <c r="E107" s="12"/>
      <c r="F107" s="12">
        <f>E107*D107</f>
        <v>0</v>
      </c>
      <c r="G107" s="15"/>
      <c r="H107" s="19"/>
    </row>
    <row r="108" spans="1:8" s="20" customFormat="1" ht="31.5" outlineLevel="1" x14ac:dyDescent="0.25">
      <c r="A108" s="21" t="s">
        <v>199</v>
      </c>
      <c r="B108" s="39" t="s">
        <v>82</v>
      </c>
      <c r="C108" s="14" t="s">
        <v>28</v>
      </c>
      <c r="D108" s="95">
        <v>108.84</v>
      </c>
      <c r="E108" s="12"/>
      <c r="F108" s="12">
        <f>E108*D108</f>
        <v>0</v>
      </c>
      <c r="G108" s="15"/>
      <c r="H108" s="19"/>
    </row>
    <row r="109" spans="1:8" s="49" customFormat="1" ht="16.5" hidden="1" customHeight="1" outlineLevel="1" x14ac:dyDescent="0.25">
      <c r="A109" s="44" t="s">
        <v>200</v>
      </c>
      <c r="B109" s="45" t="s">
        <v>83</v>
      </c>
      <c r="C109" s="46" t="s">
        <v>118</v>
      </c>
      <c r="D109" s="46">
        <v>6</v>
      </c>
      <c r="E109" s="47"/>
      <c r="F109" s="47"/>
      <c r="G109" s="61" t="s">
        <v>333</v>
      </c>
    </row>
    <row r="110" spans="1:8" s="20" customFormat="1" ht="24" customHeight="1" outlineLevel="1" x14ac:dyDescent="0.25">
      <c r="A110" s="21" t="s">
        <v>201</v>
      </c>
      <c r="B110" s="39" t="s">
        <v>84</v>
      </c>
      <c r="C110" s="14" t="s">
        <v>27</v>
      </c>
      <c r="D110" s="95">
        <v>0.16</v>
      </c>
      <c r="E110" s="12"/>
      <c r="F110" s="12">
        <f>E110*D110</f>
        <v>0</v>
      </c>
      <c r="G110" s="15"/>
      <c r="H110" s="19"/>
    </row>
    <row r="111" spans="1:8" s="20" customFormat="1" ht="31.5" outlineLevel="1" x14ac:dyDescent="0.25">
      <c r="A111" s="21" t="s">
        <v>202</v>
      </c>
      <c r="B111" s="39" t="s">
        <v>85</v>
      </c>
      <c r="C111" s="14" t="s">
        <v>28</v>
      </c>
      <c r="D111" s="95">
        <v>9.6</v>
      </c>
      <c r="E111" s="12"/>
      <c r="F111" s="12">
        <f>E111*D111</f>
        <v>0</v>
      </c>
      <c r="G111" s="15"/>
      <c r="H111" s="19"/>
    </row>
    <row r="112" spans="1:8" s="49" customFormat="1" ht="16.5" hidden="1" customHeight="1" outlineLevel="1" x14ac:dyDescent="0.25">
      <c r="A112" s="44" t="s">
        <v>203</v>
      </c>
      <c r="B112" s="45" t="s">
        <v>86</v>
      </c>
      <c r="C112" s="46" t="s">
        <v>118</v>
      </c>
      <c r="D112" s="46">
        <v>3</v>
      </c>
      <c r="E112" s="47"/>
      <c r="F112" s="47"/>
      <c r="G112" s="61" t="s">
        <v>333</v>
      </c>
    </row>
    <row r="113" spans="1:8" s="20" customFormat="1" ht="31.5" outlineLevel="1" x14ac:dyDescent="0.25">
      <c r="A113" s="21" t="s">
        <v>204</v>
      </c>
      <c r="B113" s="39" t="s">
        <v>77</v>
      </c>
      <c r="C113" s="14" t="s">
        <v>27</v>
      </c>
      <c r="D113" s="95">
        <v>0.98</v>
      </c>
      <c r="E113" s="12"/>
      <c r="F113" s="12">
        <f>E113*D113</f>
        <v>0</v>
      </c>
      <c r="G113" s="15"/>
      <c r="H113" s="19"/>
    </row>
    <row r="114" spans="1:8" s="20" customFormat="1" ht="63" outlineLevel="1" x14ac:dyDescent="0.25">
      <c r="A114" s="21" t="s">
        <v>205</v>
      </c>
      <c r="B114" s="39" t="s">
        <v>78</v>
      </c>
      <c r="C114" s="14" t="s">
        <v>23</v>
      </c>
      <c r="D114" s="95">
        <v>1.53</v>
      </c>
      <c r="E114" s="12"/>
      <c r="F114" s="12">
        <f>E114*D114</f>
        <v>0</v>
      </c>
      <c r="G114" s="15"/>
      <c r="H114" s="19"/>
    </row>
    <row r="115" spans="1:8" s="20" customFormat="1" ht="31.5" outlineLevel="1" x14ac:dyDescent="0.25">
      <c r="A115" s="21" t="s">
        <v>206</v>
      </c>
      <c r="B115" s="39" t="s">
        <v>79</v>
      </c>
      <c r="C115" s="14" t="s">
        <v>28</v>
      </c>
      <c r="D115" s="95">
        <v>50.55</v>
      </c>
      <c r="E115" s="12"/>
      <c r="F115" s="12">
        <f>E115*D115</f>
        <v>0</v>
      </c>
      <c r="G115" s="15"/>
      <c r="H115" s="19"/>
    </row>
    <row r="116" spans="1:8" s="20" customFormat="1" ht="16.5" customHeight="1" outlineLevel="1" x14ac:dyDescent="0.25">
      <c r="A116" s="21" t="s">
        <v>207</v>
      </c>
      <c r="B116" s="39" t="s">
        <v>80</v>
      </c>
      <c r="C116" s="14" t="s">
        <v>74</v>
      </c>
      <c r="D116" s="95">
        <v>11.7</v>
      </c>
      <c r="E116" s="12"/>
      <c r="F116" s="12">
        <f>E116*D116</f>
        <v>0</v>
      </c>
      <c r="G116" s="15"/>
      <c r="H116" s="19"/>
    </row>
    <row r="117" spans="1:8" s="20" customFormat="1" ht="31.5" outlineLevel="1" x14ac:dyDescent="0.25">
      <c r="A117" s="21" t="s">
        <v>208</v>
      </c>
      <c r="B117" s="39" t="s">
        <v>81</v>
      </c>
      <c r="C117" s="14" t="s">
        <v>23</v>
      </c>
      <c r="D117" s="95">
        <v>5.13</v>
      </c>
      <c r="E117" s="12"/>
      <c r="F117" s="12">
        <f>E117*D117</f>
        <v>0</v>
      </c>
      <c r="G117" s="15"/>
      <c r="H117" s="19"/>
    </row>
    <row r="118" spans="1:8" s="20" customFormat="1" ht="31.5" outlineLevel="1" x14ac:dyDescent="0.25">
      <c r="A118" s="21" t="s">
        <v>209</v>
      </c>
      <c r="B118" s="39" t="s">
        <v>82</v>
      </c>
      <c r="C118" s="14" t="s">
        <v>28</v>
      </c>
      <c r="D118" s="95">
        <v>51.33</v>
      </c>
      <c r="E118" s="12"/>
      <c r="F118" s="12">
        <f>E118*D118</f>
        <v>0</v>
      </c>
      <c r="G118" s="15"/>
      <c r="H118" s="19"/>
    </row>
    <row r="119" spans="1:8" s="49" customFormat="1" ht="16.5" hidden="1" customHeight="1" outlineLevel="1" x14ac:dyDescent="0.25">
      <c r="A119" s="44" t="s">
        <v>210</v>
      </c>
      <c r="B119" s="45" t="s">
        <v>87</v>
      </c>
      <c r="C119" s="46" t="s">
        <v>118</v>
      </c>
      <c r="D119" s="46">
        <v>3</v>
      </c>
      <c r="E119" s="47"/>
      <c r="F119" s="47"/>
      <c r="G119" s="61" t="s">
        <v>333</v>
      </c>
    </row>
    <row r="120" spans="1:8" s="20" customFormat="1" ht="16.5" customHeight="1" outlineLevel="1" x14ac:dyDescent="0.25">
      <c r="A120" s="21" t="s">
        <v>211</v>
      </c>
      <c r="B120" s="39" t="s">
        <v>84</v>
      </c>
      <c r="C120" s="14" t="s">
        <v>27</v>
      </c>
      <c r="D120" s="95">
        <v>0.08</v>
      </c>
      <c r="E120" s="12"/>
      <c r="F120" s="12">
        <f>E120*D120</f>
        <v>0</v>
      </c>
      <c r="G120" s="15"/>
      <c r="H120" s="19"/>
    </row>
    <row r="121" spans="1:8" s="20" customFormat="1" ht="31.5" outlineLevel="1" x14ac:dyDescent="0.25">
      <c r="A121" s="21" t="s">
        <v>212</v>
      </c>
      <c r="B121" s="39" t="s">
        <v>85</v>
      </c>
      <c r="C121" s="14" t="s">
        <v>28</v>
      </c>
      <c r="D121" s="95">
        <v>3.45</v>
      </c>
      <c r="E121" s="12"/>
      <c r="F121" s="12">
        <f>E121*D121</f>
        <v>0</v>
      </c>
      <c r="G121" s="15"/>
      <c r="H121" s="19"/>
    </row>
    <row r="122" spans="1:8" s="49" customFormat="1" ht="16.5" hidden="1" customHeight="1" outlineLevel="1" x14ac:dyDescent="0.25">
      <c r="A122" s="44" t="s">
        <v>213</v>
      </c>
      <c r="B122" s="45" t="s">
        <v>88</v>
      </c>
      <c r="C122" s="46" t="s">
        <v>118</v>
      </c>
      <c r="D122" s="46">
        <v>13</v>
      </c>
      <c r="E122" s="47"/>
      <c r="F122" s="47"/>
      <c r="G122" s="61" t="s">
        <v>333</v>
      </c>
    </row>
    <row r="123" spans="1:8" s="20" customFormat="1" ht="31.5" outlineLevel="1" x14ac:dyDescent="0.25">
      <c r="A123" s="21" t="s">
        <v>214</v>
      </c>
      <c r="B123" s="39" t="s">
        <v>77</v>
      </c>
      <c r="C123" s="14" t="s">
        <v>27</v>
      </c>
      <c r="D123" s="95">
        <v>2.5099999999999998</v>
      </c>
      <c r="E123" s="12"/>
      <c r="F123" s="12">
        <f>E123*D123</f>
        <v>0</v>
      </c>
      <c r="G123" s="15"/>
      <c r="H123" s="19"/>
    </row>
    <row r="124" spans="1:8" s="20" customFormat="1" ht="63" outlineLevel="1" x14ac:dyDescent="0.25">
      <c r="A124" s="21" t="s">
        <v>215</v>
      </c>
      <c r="B124" s="39" t="s">
        <v>78</v>
      </c>
      <c r="C124" s="14" t="s">
        <v>23</v>
      </c>
      <c r="D124" s="95">
        <v>3.77</v>
      </c>
      <c r="E124" s="12"/>
      <c r="F124" s="12">
        <f>E124*D124</f>
        <v>0</v>
      </c>
      <c r="G124" s="15"/>
      <c r="H124" s="19"/>
    </row>
    <row r="125" spans="1:8" s="20" customFormat="1" ht="31.5" outlineLevel="1" x14ac:dyDescent="0.25">
      <c r="A125" s="21" t="s">
        <v>216</v>
      </c>
      <c r="B125" s="39" t="s">
        <v>79</v>
      </c>
      <c r="C125" s="14" t="s">
        <v>28</v>
      </c>
      <c r="D125" s="95">
        <v>170.43</v>
      </c>
      <c r="E125" s="12"/>
      <c r="F125" s="12">
        <f>E125*D125</f>
        <v>0</v>
      </c>
      <c r="G125" s="15"/>
      <c r="H125" s="19"/>
    </row>
    <row r="126" spans="1:8" s="20" customFormat="1" ht="16.5" customHeight="1" outlineLevel="1" x14ac:dyDescent="0.25">
      <c r="A126" s="21" t="s">
        <v>217</v>
      </c>
      <c r="B126" s="39" t="s">
        <v>80</v>
      </c>
      <c r="C126" s="14" t="s">
        <v>74</v>
      </c>
      <c r="D126" s="95">
        <v>45.5</v>
      </c>
      <c r="E126" s="12"/>
      <c r="F126" s="12">
        <f>E126*D126</f>
        <v>0</v>
      </c>
      <c r="G126" s="15"/>
      <c r="H126" s="19"/>
    </row>
    <row r="127" spans="1:8" s="20" customFormat="1" ht="31.5" outlineLevel="1" x14ac:dyDescent="0.25">
      <c r="A127" s="21" t="s">
        <v>218</v>
      </c>
      <c r="B127" s="39" t="s">
        <v>81</v>
      </c>
      <c r="C127" s="14" t="s">
        <v>23</v>
      </c>
      <c r="D127" s="95">
        <v>11.54</v>
      </c>
      <c r="E127" s="12"/>
      <c r="F127" s="12">
        <f>E127*D127</f>
        <v>0</v>
      </c>
      <c r="G127" s="15"/>
      <c r="H127" s="19"/>
    </row>
    <row r="128" spans="1:8" s="20" customFormat="1" ht="31.5" outlineLevel="1" x14ac:dyDescent="0.25">
      <c r="A128" s="21" t="s">
        <v>219</v>
      </c>
      <c r="B128" s="39" t="s">
        <v>82</v>
      </c>
      <c r="C128" s="14" t="s">
        <v>28</v>
      </c>
      <c r="D128" s="95">
        <v>115.44</v>
      </c>
      <c r="E128" s="12"/>
      <c r="F128" s="12">
        <f>E128*D128</f>
        <v>0</v>
      </c>
      <c r="G128" s="15"/>
      <c r="H128" s="19"/>
    </row>
    <row r="129" spans="1:8" s="49" customFormat="1" ht="16.5" hidden="1" customHeight="1" outlineLevel="1" x14ac:dyDescent="0.25">
      <c r="A129" s="44" t="s">
        <v>220</v>
      </c>
      <c r="B129" s="45" t="s">
        <v>89</v>
      </c>
      <c r="C129" s="46" t="s">
        <v>118</v>
      </c>
      <c r="D129" s="46">
        <v>13</v>
      </c>
      <c r="E129" s="47"/>
      <c r="F129" s="47"/>
      <c r="G129" s="61" t="s">
        <v>333</v>
      </c>
    </row>
    <row r="130" spans="1:8" s="20" customFormat="1" ht="16.5" customHeight="1" outlineLevel="1" x14ac:dyDescent="0.25">
      <c r="A130" s="21" t="s">
        <v>221</v>
      </c>
      <c r="B130" s="39" t="s">
        <v>84</v>
      </c>
      <c r="C130" s="14" t="s">
        <v>27</v>
      </c>
      <c r="D130" s="95">
        <v>0.26</v>
      </c>
      <c r="E130" s="12"/>
      <c r="F130" s="12">
        <f>E130*D130</f>
        <v>0</v>
      </c>
      <c r="G130" s="15"/>
      <c r="H130" s="19"/>
    </row>
    <row r="131" spans="1:8" s="20" customFormat="1" ht="31.5" outlineLevel="1" x14ac:dyDescent="0.25">
      <c r="A131" s="21" t="s">
        <v>222</v>
      </c>
      <c r="B131" s="39" t="s">
        <v>85</v>
      </c>
      <c r="C131" s="14" t="s">
        <v>28</v>
      </c>
      <c r="D131" s="95">
        <v>10.92</v>
      </c>
      <c r="E131" s="12"/>
      <c r="F131" s="12">
        <f>E131*D131</f>
        <v>0</v>
      </c>
      <c r="G131" s="15"/>
      <c r="H131" s="19"/>
    </row>
    <row r="132" spans="1:8" s="49" customFormat="1" ht="16.5" hidden="1" customHeight="1" outlineLevel="1" x14ac:dyDescent="0.25">
      <c r="A132" s="44" t="s">
        <v>223</v>
      </c>
      <c r="B132" s="45" t="s">
        <v>90</v>
      </c>
      <c r="C132" s="46" t="s">
        <v>118</v>
      </c>
      <c r="D132" s="46">
        <v>3</v>
      </c>
      <c r="E132" s="47"/>
      <c r="F132" s="47"/>
      <c r="G132" s="61" t="s">
        <v>333</v>
      </c>
    </row>
    <row r="133" spans="1:8" s="20" customFormat="1" ht="31.5" outlineLevel="1" x14ac:dyDescent="0.25">
      <c r="A133" s="21" t="s">
        <v>224</v>
      </c>
      <c r="B133" s="39" t="s">
        <v>77</v>
      </c>
      <c r="C133" s="14" t="s">
        <v>27</v>
      </c>
      <c r="D133" s="95">
        <v>0.59</v>
      </c>
      <c r="E133" s="12"/>
      <c r="F133" s="12">
        <f>E133*D133</f>
        <v>0</v>
      </c>
      <c r="G133" s="15"/>
      <c r="H133" s="19"/>
    </row>
    <row r="134" spans="1:8" s="20" customFormat="1" ht="63" outlineLevel="1" x14ac:dyDescent="0.25">
      <c r="A134" s="21" t="s">
        <v>225</v>
      </c>
      <c r="B134" s="39" t="s">
        <v>78</v>
      </c>
      <c r="C134" s="14" t="s">
        <v>23</v>
      </c>
      <c r="D134" s="95">
        <v>1.1399999999999999</v>
      </c>
      <c r="E134" s="12"/>
      <c r="F134" s="12">
        <f>E134*D134</f>
        <v>0</v>
      </c>
      <c r="G134" s="15"/>
      <c r="H134" s="19"/>
    </row>
    <row r="135" spans="1:8" s="20" customFormat="1" ht="31.5" outlineLevel="1" x14ac:dyDescent="0.25">
      <c r="A135" s="21" t="s">
        <v>226</v>
      </c>
      <c r="B135" s="39" t="s">
        <v>79</v>
      </c>
      <c r="C135" s="14" t="s">
        <v>28</v>
      </c>
      <c r="D135" s="95">
        <v>35.04</v>
      </c>
      <c r="E135" s="12"/>
      <c r="F135" s="12">
        <f>E135*D135</f>
        <v>0</v>
      </c>
      <c r="G135" s="15"/>
      <c r="H135" s="19"/>
    </row>
    <row r="136" spans="1:8" s="20" customFormat="1" ht="16.5" customHeight="1" outlineLevel="1" x14ac:dyDescent="0.25">
      <c r="A136" s="21" t="s">
        <v>227</v>
      </c>
      <c r="B136" s="39" t="s">
        <v>80</v>
      </c>
      <c r="C136" s="14" t="s">
        <v>74</v>
      </c>
      <c r="D136" s="95">
        <v>6.9</v>
      </c>
      <c r="E136" s="12"/>
      <c r="F136" s="12">
        <f>E136*D136</f>
        <v>0</v>
      </c>
      <c r="G136" s="15"/>
      <c r="H136" s="19"/>
    </row>
    <row r="137" spans="1:8" s="20" customFormat="1" ht="31.5" outlineLevel="1" x14ac:dyDescent="0.25">
      <c r="A137" s="21" t="s">
        <v>228</v>
      </c>
      <c r="B137" s="39" t="s">
        <v>81</v>
      </c>
      <c r="C137" s="14" t="s">
        <v>23</v>
      </c>
      <c r="D137" s="95">
        <v>1.98</v>
      </c>
      <c r="E137" s="12"/>
      <c r="F137" s="12">
        <f>E137*D137</f>
        <v>0</v>
      </c>
      <c r="G137" s="15"/>
      <c r="H137" s="19"/>
    </row>
    <row r="138" spans="1:8" s="20" customFormat="1" ht="31.5" outlineLevel="1" x14ac:dyDescent="0.25">
      <c r="A138" s="21" t="s">
        <v>229</v>
      </c>
      <c r="B138" s="39" t="s">
        <v>82</v>
      </c>
      <c r="C138" s="14" t="s">
        <v>28</v>
      </c>
      <c r="D138" s="95">
        <v>19.8</v>
      </c>
      <c r="E138" s="12"/>
      <c r="F138" s="12">
        <f>E138*D138</f>
        <v>0</v>
      </c>
      <c r="G138" s="15"/>
      <c r="H138" s="19"/>
    </row>
    <row r="139" spans="1:8" s="49" customFormat="1" ht="16.5" hidden="1" customHeight="1" outlineLevel="1" x14ac:dyDescent="0.25">
      <c r="A139" s="44" t="s">
        <v>230</v>
      </c>
      <c r="B139" s="45" t="s">
        <v>91</v>
      </c>
      <c r="C139" s="46" t="s">
        <v>118</v>
      </c>
      <c r="D139" s="46">
        <v>3</v>
      </c>
      <c r="E139" s="47"/>
      <c r="F139" s="47"/>
      <c r="G139" s="61" t="s">
        <v>333</v>
      </c>
    </row>
    <row r="140" spans="1:8" s="20" customFormat="1" ht="16.5" customHeight="1" outlineLevel="1" x14ac:dyDescent="0.25">
      <c r="A140" s="21" t="s">
        <v>231</v>
      </c>
      <c r="B140" s="39" t="s">
        <v>84</v>
      </c>
      <c r="C140" s="14" t="s">
        <v>27</v>
      </c>
      <c r="D140" s="95">
        <v>0.02</v>
      </c>
      <c r="E140" s="12"/>
      <c r="F140" s="12">
        <f>E140*D140</f>
        <v>0</v>
      </c>
      <c r="G140" s="15"/>
      <c r="H140" s="19"/>
    </row>
    <row r="141" spans="1:8" s="20" customFormat="1" ht="31.5" outlineLevel="1" x14ac:dyDescent="0.25">
      <c r="A141" s="21" t="s">
        <v>232</v>
      </c>
      <c r="B141" s="39" t="s">
        <v>85</v>
      </c>
      <c r="C141" s="14" t="s">
        <v>28</v>
      </c>
      <c r="D141" s="95">
        <v>1.77</v>
      </c>
      <c r="E141" s="12"/>
      <c r="F141" s="12">
        <f>E141*D141</f>
        <v>0</v>
      </c>
      <c r="G141" s="15"/>
      <c r="H141" s="19"/>
    </row>
    <row r="142" spans="1:8" s="49" customFormat="1" ht="16.5" hidden="1" customHeight="1" outlineLevel="1" x14ac:dyDescent="0.25">
      <c r="A142" s="44" t="s">
        <v>233</v>
      </c>
      <c r="B142" s="45" t="s">
        <v>92</v>
      </c>
      <c r="C142" s="46" t="s">
        <v>118</v>
      </c>
      <c r="D142" s="46">
        <v>6</v>
      </c>
      <c r="E142" s="47"/>
      <c r="F142" s="47"/>
      <c r="G142" s="61" t="s">
        <v>333</v>
      </c>
    </row>
    <row r="143" spans="1:8" s="20" customFormat="1" ht="31.5" outlineLevel="1" x14ac:dyDescent="0.25">
      <c r="A143" s="21" t="s">
        <v>234</v>
      </c>
      <c r="B143" s="39" t="s">
        <v>77</v>
      </c>
      <c r="C143" s="14" t="s">
        <v>27</v>
      </c>
      <c r="D143" s="95">
        <v>1.18</v>
      </c>
      <c r="E143" s="12"/>
      <c r="F143" s="12">
        <f>E143*D143</f>
        <v>0</v>
      </c>
      <c r="G143" s="15"/>
      <c r="H143" s="19"/>
    </row>
    <row r="144" spans="1:8" s="20" customFormat="1" ht="63" outlineLevel="1" x14ac:dyDescent="0.25">
      <c r="A144" s="21" t="s">
        <v>235</v>
      </c>
      <c r="B144" s="39" t="s">
        <v>78</v>
      </c>
      <c r="C144" s="14" t="s">
        <v>23</v>
      </c>
      <c r="D144" s="95">
        <v>2.39</v>
      </c>
      <c r="E144" s="12"/>
      <c r="F144" s="12">
        <f>E144*D144</f>
        <v>0</v>
      </c>
      <c r="G144" s="15"/>
      <c r="H144" s="19"/>
    </row>
    <row r="145" spans="1:8" s="20" customFormat="1" ht="31.5" outlineLevel="1" x14ac:dyDescent="0.25">
      <c r="A145" s="21" t="s">
        <v>236</v>
      </c>
      <c r="B145" s="39" t="s">
        <v>79</v>
      </c>
      <c r="C145" s="14" t="s">
        <v>28</v>
      </c>
      <c r="D145" s="95">
        <v>77.400000000000006</v>
      </c>
      <c r="E145" s="12"/>
      <c r="F145" s="12">
        <f>E145*D145</f>
        <v>0</v>
      </c>
      <c r="G145" s="15"/>
      <c r="H145" s="19"/>
    </row>
    <row r="146" spans="1:8" s="20" customFormat="1" ht="16.5" customHeight="1" outlineLevel="1" x14ac:dyDescent="0.25">
      <c r="A146" s="21" t="s">
        <v>237</v>
      </c>
      <c r="B146" s="39" t="s">
        <v>80</v>
      </c>
      <c r="C146" s="14" t="s">
        <v>74</v>
      </c>
      <c r="D146" s="95">
        <v>15.24</v>
      </c>
      <c r="E146" s="12"/>
      <c r="F146" s="12">
        <f>E146*D146</f>
        <v>0</v>
      </c>
      <c r="G146" s="15"/>
      <c r="H146" s="19"/>
    </row>
    <row r="147" spans="1:8" s="20" customFormat="1" ht="31.5" outlineLevel="1" x14ac:dyDescent="0.25">
      <c r="A147" s="21" t="s">
        <v>238</v>
      </c>
      <c r="B147" s="39" t="s">
        <v>81</v>
      </c>
      <c r="C147" s="14" t="s">
        <v>23</v>
      </c>
      <c r="D147" s="95">
        <v>4.57</v>
      </c>
      <c r="E147" s="12"/>
      <c r="F147" s="12">
        <f>E147*D147</f>
        <v>0</v>
      </c>
      <c r="G147" s="15"/>
      <c r="H147" s="19"/>
    </row>
    <row r="148" spans="1:8" s="20" customFormat="1" ht="31.5" outlineLevel="1" x14ac:dyDescent="0.25">
      <c r="A148" s="52" t="s">
        <v>239</v>
      </c>
      <c r="B148" s="39" t="s">
        <v>82</v>
      </c>
      <c r="C148" s="14" t="s">
        <v>28</v>
      </c>
      <c r="D148" s="95">
        <v>45.72</v>
      </c>
      <c r="E148" s="12"/>
      <c r="F148" s="12">
        <f>E148*D148</f>
        <v>0</v>
      </c>
      <c r="G148" s="15"/>
      <c r="H148" s="19"/>
    </row>
    <row r="149" spans="1:8" s="49" customFormat="1" ht="16.5" hidden="1" customHeight="1" outlineLevel="1" x14ac:dyDescent="0.25">
      <c r="A149" s="53" t="s">
        <v>240</v>
      </c>
      <c r="B149" s="50" t="s">
        <v>93</v>
      </c>
      <c r="C149" s="46" t="s">
        <v>118</v>
      </c>
      <c r="D149" s="46">
        <v>6</v>
      </c>
      <c r="E149" s="47"/>
      <c r="F149" s="47"/>
      <c r="G149" s="61" t="s">
        <v>333</v>
      </c>
    </row>
    <row r="150" spans="1:8" s="20" customFormat="1" ht="16.5" customHeight="1" outlineLevel="1" x14ac:dyDescent="0.25">
      <c r="A150" s="52" t="s">
        <v>241</v>
      </c>
      <c r="B150" s="39" t="s">
        <v>84</v>
      </c>
      <c r="C150" s="14" t="s">
        <v>27</v>
      </c>
      <c r="D150" s="95">
        <v>0.06</v>
      </c>
      <c r="E150" s="12"/>
      <c r="F150" s="12">
        <f>E150*D150</f>
        <v>0</v>
      </c>
      <c r="G150" s="15"/>
      <c r="H150" s="19"/>
    </row>
    <row r="151" spans="1:8" s="20" customFormat="1" ht="31.5" outlineLevel="1" x14ac:dyDescent="0.25">
      <c r="A151" s="52" t="s">
        <v>242</v>
      </c>
      <c r="B151" s="39" t="s">
        <v>85</v>
      </c>
      <c r="C151" s="14" t="s">
        <v>28</v>
      </c>
      <c r="D151" s="95">
        <v>4.08</v>
      </c>
      <c r="E151" s="12"/>
      <c r="F151" s="12">
        <f>E151*D151</f>
        <v>0</v>
      </c>
      <c r="G151" s="15"/>
      <c r="H151" s="19"/>
    </row>
    <row r="152" spans="1:8" s="49" customFormat="1" ht="16.5" hidden="1" customHeight="1" outlineLevel="1" x14ac:dyDescent="0.25">
      <c r="A152" s="53" t="s">
        <v>243</v>
      </c>
      <c r="B152" s="45" t="s">
        <v>94</v>
      </c>
      <c r="C152" s="46" t="s">
        <v>118</v>
      </c>
      <c r="D152" s="46">
        <v>3</v>
      </c>
      <c r="E152" s="47"/>
      <c r="F152" s="47"/>
      <c r="G152" s="61" t="s">
        <v>333</v>
      </c>
    </row>
    <row r="153" spans="1:8" s="20" customFormat="1" ht="31.5" outlineLevel="1" x14ac:dyDescent="0.25">
      <c r="A153" s="21" t="s">
        <v>244</v>
      </c>
      <c r="B153" s="39" t="s">
        <v>77</v>
      </c>
      <c r="C153" s="14" t="s">
        <v>27</v>
      </c>
      <c r="D153" s="95">
        <v>1.17</v>
      </c>
      <c r="E153" s="12"/>
      <c r="F153" s="12">
        <f>E153*D153</f>
        <v>0</v>
      </c>
      <c r="G153" s="15"/>
      <c r="H153" s="19"/>
    </row>
    <row r="154" spans="1:8" s="20" customFormat="1" ht="63" outlineLevel="1" x14ac:dyDescent="0.25">
      <c r="A154" s="21" t="s">
        <v>245</v>
      </c>
      <c r="B154" s="39" t="s">
        <v>78</v>
      </c>
      <c r="C154" s="14" t="s">
        <v>23</v>
      </c>
      <c r="D154" s="95">
        <v>2.0699999999999998</v>
      </c>
      <c r="E154" s="12"/>
      <c r="F154" s="12">
        <f>E154*D154</f>
        <v>0</v>
      </c>
      <c r="G154" s="15"/>
      <c r="H154" s="19"/>
    </row>
    <row r="155" spans="1:8" s="20" customFormat="1" ht="31.5" outlineLevel="1" x14ac:dyDescent="0.25">
      <c r="A155" s="21" t="s">
        <v>246</v>
      </c>
      <c r="B155" s="39" t="s">
        <v>79</v>
      </c>
      <c r="C155" s="14" t="s">
        <v>28</v>
      </c>
      <c r="D155" s="95">
        <v>64.98</v>
      </c>
      <c r="E155" s="12"/>
      <c r="F155" s="12">
        <f>E155*D155</f>
        <v>0</v>
      </c>
      <c r="G155" s="15"/>
      <c r="H155" s="19"/>
    </row>
    <row r="156" spans="1:8" s="20" customFormat="1" ht="16.5" customHeight="1" outlineLevel="1" x14ac:dyDescent="0.25">
      <c r="A156" s="21" t="s">
        <v>247</v>
      </c>
      <c r="B156" s="39" t="s">
        <v>80</v>
      </c>
      <c r="C156" s="14" t="s">
        <v>74</v>
      </c>
      <c r="D156" s="95">
        <v>14.28</v>
      </c>
      <c r="E156" s="12"/>
      <c r="F156" s="12">
        <f>E156*D156</f>
        <v>0</v>
      </c>
      <c r="G156" s="15"/>
      <c r="H156" s="19"/>
    </row>
    <row r="157" spans="1:8" s="20" customFormat="1" ht="31.5" outlineLevel="1" x14ac:dyDescent="0.25">
      <c r="A157" s="21" t="s">
        <v>248</v>
      </c>
      <c r="B157" s="39" t="s">
        <v>81</v>
      </c>
      <c r="C157" s="14" t="s">
        <v>23</v>
      </c>
      <c r="D157" s="95">
        <v>4.53</v>
      </c>
      <c r="E157" s="12"/>
      <c r="F157" s="12">
        <f>E157*D157</f>
        <v>0</v>
      </c>
      <c r="G157" s="15"/>
      <c r="H157" s="19"/>
    </row>
    <row r="158" spans="1:8" s="20" customFormat="1" ht="31.5" outlineLevel="1" x14ac:dyDescent="0.25">
      <c r="A158" s="21" t="s">
        <v>249</v>
      </c>
      <c r="B158" s="39" t="s">
        <v>82</v>
      </c>
      <c r="C158" s="14" t="s">
        <v>28</v>
      </c>
      <c r="D158" s="95">
        <v>45.33</v>
      </c>
      <c r="E158" s="12"/>
      <c r="F158" s="12">
        <f>E158*D158</f>
        <v>0</v>
      </c>
      <c r="G158" s="15"/>
      <c r="H158" s="19"/>
    </row>
    <row r="159" spans="1:8" s="49" customFormat="1" ht="16.5" hidden="1" customHeight="1" outlineLevel="1" x14ac:dyDescent="0.25">
      <c r="A159" s="44" t="s">
        <v>250</v>
      </c>
      <c r="B159" s="50" t="s">
        <v>95</v>
      </c>
      <c r="C159" s="46" t="s">
        <v>118</v>
      </c>
      <c r="D159" s="46">
        <v>3</v>
      </c>
      <c r="E159" s="47"/>
      <c r="F159" s="47"/>
      <c r="G159" s="61" t="s">
        <v>333</v>
      </c>
    </row>
    <row r="160" spans="1:8" s="20" customFormat="1" ht="16.5" customHeight="1" outlineLevel="1" x14ac:dyDescent="0.25">
      <c r="A160" s="21" t="s">
        <v>251</v>
      </c>
      <c r="B160" s="39" t="s">
        <v>84</v>
      </c>
      <c r="C160" s="14" t="s">
        <v>27</v>
      </c>
      <c r="D160" s="95">
        <v>7.8E-2</v>
      </c>
      <c r="E160" s="12"/>
      <c r="F160" s="12">
        <f>E160*D160</f>
        <v>0</v>
      </c>
      <c r="G160" s="15"/>
      <c r="H160" s="19"/>
    </row>
    <row r="161" spans="1:8" s="20" customFormat="1" ht="31.5" outlineLevel="1" x14ac:dyDescent="0.25">
      <c r="A161" s="21" t="s">
        <v>252</v>
      </c>
      <c r="B161" s="39" t="s">
        <v>85</v>
      </c>
      <c r="C161" s="14" t="s">
        <v>28</v>
      </c>
      <c r="D161" s="95">
        <v>4.41</v>
      </c>
      <c r="E161" s="12"/>
      <c r="F161" s="12">
        <f>E161*D161</f>
        <v>0</v>
      </c>
      <c r="G161" s="15"/>
      <c r="H161" s="19"/>
    </row>
    <row r="162" spans="1:8" s="49" customFormat="1" ht="16.5" hidden="1" customHeight="1" outlineLevel="1" x14ac:dyDescent="0.25">
      <c r="A162" s="44" t="s">
        <v>253</v>
      </c>
      <c r="B162" s="50" t="s">
        <v>96</v>
      </c>
      <c r="C162" s="46" t="s">
        <v>118</v>
      </c>
      <c r="D162" s="46">
        <v>2</v>
      </c>
      <c r="E162" s="47"/>
      <c r="F162" s="47"/>
      <c r="G162" s="61" t="s">
        <v>333</v>
      </c>
    </row>
    <row r="163" spans="1:8" s="20" customFormat="1" ht="31.5" outlineLevel="1" x14ac:dyDescent="0.25">
      <c r="A163" s="21" t="s">
        <v>254</v>
      </c>
      <c r="B163" s="39" t="s">
        <v>77</v>
      </c>
      <c r="C163" s="14" t="s">
        <v>27</v>
      </c>
      <c r="D163" s="95">
        <v>0.84</v>
      </c>
      <c r="E163" s="12"/>
      <c r="F163" s="12">
        <f>E163*D163</f>
        <v>0</v>
      </c>
      <c r="G163" s="15"/>
      <c r="H163" s="19"/>
    </row>
    <row r="164" spans="1:8" s="20" customFormat="1" ht="63" outlineLevel="1" x14ac:dyDescent="0.25">
      <c r="A164" s="21" t="s">
        <v>255</v>
      </c>
      <c r="B164" s="39" t="s">
        <v>78</v>
      </c>
      <c r="C164" s="14" t="s">
        <v>23</v>
      </c>
      <c r="D164" s="95">
        <v>1.48</v>
      </c>
      <c r="E164" s="12"/>
      <c r="F164" s="12">
        <f>E164*D164</f>
        <v>0</v>
      </c>
      <c r="G164" s="15"/>
      <c r="H164" s="19"/>
    </row>
    <row r="165" spans="1:8" s="20" customFormat="1" ht="31.5" outlineLevel="1" x14ac:dyDescent="0.25">
      <c r="A165" s="21" t="s">
        <v>256</v>
      </c>
      <c r="B165" s="39" t="s">
        <v>79</v>
      </c>
      <c r="C165" s="14" t="s">
        <v>28</v>
      </c>
      <c r="D165" s="95">
        <v>50.24</v>
      </c>
      <c r="E165" s="12"/>
      <c r="F165" s="12">
        <f>E165*D165</f>
        <v>0</v>
      </c>
      <c r="G165" s="15"/>
      <c r="H165" s="19"/>
    </row>
    <row r="166" spans="1:8" s="20" customFormat="1" ht="16.5" customHeight="1" outlineLevel="1" x14ac:dyDescent="0.25">
      <c r="A166" s="21" t="s">
        <v>257</v>
      </c>
      <c r="B166" s="39" t="s">
        <v>80</v>
      </c>
      <c r="C166" s="14" t="s">
        <v>74</v>
      </c>
      <c r="D166" s="95">
        <v>11.04</v>
      </c>
      <c r="E166" s="12"/>
      <c r="F166" s="12">
        <f>E166*D166</f>
        <v>0</v>
      </c>
      <c r="G166" s="15"/>
      <c r="H166" s="19"/>
    </row>
    <row r="167" spans="1:8" s="20" customFormat="1" ht="31.5" outlineLevel="1" x14ac:dyDescent="0.25">
      <c r="A167" s="21" t="s">
        <v>258</v>
      </c>
      <c r="B167" s="39" t="s">
        <v>81</v>
      </c>
      <c r="C167" s="14" t="s">
        <v>23</v>
      </c>
      <c r="D167" s="95">
        <v>3.71</v>
      </c>
      <c r="E167" s="12"/>
      <c r="F167" s="12">
        <f>E167*D167</f>
        <v>0</v>
      </c>
      <c r="G167" s="15"/>
      <c r="H167" s="19"/>
    </row>
    <row r="168" spans="1:8" s="20" customFormat="1" ht="31.5" outlineLevel="1" x14ac:dyDescent="0.25">
      <c r="A168" s="21" t="s">
        <v>259</v>
      </c>
      <c r="B168" s="39" t="s">
        <v>82</v>
      </c>
      <c r="C168" s="14" t="s">
        <v>28</v>
      </c>
      <c r="D168" s="95">
        <v>37.119999999999997</v>
      </c>
      <c r="E168" s="12"/>
      <c r="F168" s="12">
        <f>E168*D168</f>
        <v>0</v>
      </c>
      <c r="G168" s="15"/>
      <c r="H168" s="19"/>
    </row>
    <row r="169" spans="1:8" s="49" customFormat="1" ht="16.5" hidden="1" customHeight="1" outlineLevel="1" x14ac:dyDescent="0.25">
      <c r="A169" s="44">
        <v>30</v>
      </c>
      <c r="B169" s="50" t="s">
        <v>97</v>
      </c>
      <c r="C169" s="46" t="s">
        <v>118</v>
      </c>
      <c r="D169" s="46">
        <v>2</v>
      </c>
      <c r="E169" s="47"/>
      <c r="F169" s="47"/>
      <c r="G169" s="61" t="s">
        <v>333</v>
      </c>
    </row>
    <row r="170" spans="1:8" s="20" customFormat="1" ht="31.5" outlineLevel="1" x14ac:dyDescent="0.25">
      <c r="A170" s="21" t="s">
        <v>260</v>
      </c>
      <c r="B170" s="39" t="s">
        <v>84</v>
      </c>
      <c r="C170" s="14" t="s">
        <v>27</v>
      </c>
      <c r="D170" s="95">
        <v>5.7000000000000002E-2</v>
      </c>
      <c r="E170" s="12"/>
      <c r="F170" s="12">
        <f>E170*D170</f>
        <v>0</v>
      </c>
      <c r="G170" s="15"/>
      <c r="H170" s="19"/>
    </row>
    <row r="171" spans="1:8" s="20" customFormat="1" ht="31.5" outlineLevel="1" x14ac:dyDescent="0.25">
      <c r="A171" s="21" t="s">
        <v>261</v>
      </c>
      <c r="B171" s="39" t="s">
        <v>85</v>
      </c>
      <c r="C171" s="14" t="s">
        <v>28</v>
      </c>
      <c r="D171" s="95">
        <v>3.48</v>
      </c>
      <c r="E171" s="12"/>
      <c r="F171" s="12">
        <f>E171*D171</f>
        <v>0</v>
      </c>
      <c r="G171" s="15"/>
      <c r="H171" s="19"/>
    </row>
    <row r="172" spans="1:8" s="49" customFormat="1" ht="16.5" hidden="1" customHeight="1" outlineLevel="1" x14ac:dyDescent="0.25">
      <c r="A172" s="44" t="s">
        <v>262</v>
      </c>
      <c r="B172" s="45" t="s">
        <v>98</v>
      </c>
      <c r="C172" s="46" t="s">
        <v>118</v>
      </c>
      <c r="D172" s="46">
        <v>1</v>
      </c>
      <c r="E172" s="47"/>
      <c r="F172" s="47"/>
      <c r="G172" s="61" t="s">
        <v>333</v>
      </c>
    </row>
    <row r="173" spans="1:8" s="20" customFormat="1" ht="31.5" outlineLevel="1" x14ac:dyDescent="0.25">
      <c r="A173" s="21" t="s">
        <v>264</v>
      </c>
      <c r="B173" s="39" t="s">
        <v>77</v>
      </c>
      <c r="C173" s="14" t="s">
        <v>27</v>
      </c>
      <c r="D173" s="95">
        <v>0.61</v>
      </c>
      <c r="E173" s="12"/>
      <c r="F173" s="12">
        <f>E173*D173</f>
        <v>0</v>
      </c>
      <c r="G173" s="15"/>
      <c r="H173" s="19"/>
    </row>
    <row r="174" spans="1:8" s="20" customFormat="1" ht="63" outlineLevel="1" x14ac:dyDescent="0.25">
      <c r="A174" s="21" t="s">
        <v>266</v>
      </c>
      <c r="B174" s="39" t="s">
        <v>78</v>
      </c>
      <c r="C174" s="14" t="s">
        <v>23</v>
      </c>
      <c r="D174" s="95">
        <v>1.02</v>
      </c>
      <c r="E174" s="12"/>
      <c r="F174" s="12">
        <f>E174*D174</f>
        <v>0</v>
      </c>
      <c r="G174" s="15"/>
      <c r="H174" s="19"/>
    </row>
    <row r="175" spans="1:8" s="20" customFormat="1" ht="31.5" outlineLevel="1" x14ac:dyDescent="0.25">
      <c r="A175" s="21" t="s">
        <v>265</v>
      </c>
      <c r="B175" s="39" t="s">
        <v>79</v>
      </c>
      <c r="C175" s="14" t="s">
        <v>28</v>
      </c>
      <c r="D175" s="95">
        <v>33.81</v>
      </c>
      <c r="E175" s="12"/>
      <c r="F175" s="12">
        <f>E175*D175</f>
        <v>0</v>
      </c>
      <c r="G175" s="15"/>
      <c r="H175" s="19"/>
    </row>
    <row r="176" spans="1:8" s="20" customFormat="1" ht="16.5" customHeight="1" outlineLevel="1" x14ac:dyDescent="0.25">
      <c r="A176" s="21" t="s">
        <v>267</v>
      </c>
      <c r="B176" s="39" t="s">
        <v>80</v>
      </c>
      <c r="C176" s="14" t="s">
        <v>74</v>
      </c>
      <c r="D176" s="95">
        <v>7.9</v>
      </c>
      <c r="E176" s="12"/>
      <c r="F176" s="12">
        <f>E176*D176</f>
        <v>0</v>
      </c>
      <c r="G176" s="15"/>
      <c r="H176" s="19"/>
    </row>
    <row r="177" spans="1:8" s="20" customFormat="1" ht="31.5" outlineLevel="1" x14ac:dyDescent="0.25">
      <c r="A177" s="21" t="s">
        <v>268</v>
      </c>
      <c r="B177" s="39" t="s">
        <v>81</v>
      </c>
      <c r="C177" s="14" t="s">
        <v>23</v>
      </c>
      <c r="D177" s="95">
        <v>2.7</v>
      </c>
      <c r="E177" s="12"/>
      <c r="F177" s="12">
        <f>E177*D177</f>
        <v>0</v>
      </c>
      <c r="G177" s="15"/>
      <c r="H177" s="19"/>
    </row>
    <row r="178" spans="1:8" s="20" customFormat="1" ht="31.5" outlineLevel="1" x14ac:dyDescent="0.25">
      <c r="A178" s="21" t="s">
        <v>269</v>
      </c>
      <c r="B178" s="39" t="s">
        <v>82</v>
      </c>
      <c r="C178" s="14" t="s">
        <v>28</v>
      </c>
      <c r="D178" s="95">
        <v>26.96</v>
      </c>
      <c r="E178" s="12"/>
      <c r="F178" s="12">
        <f>E178*D178</f>
        <v>0</v>
      </c>
      <c r="G178" s="15"/>
      <c r="H178" s="19"/>
    </row>
    <row r="179" spans="1:8" s="49" customFormat="1" ht="16.5" hidden="1" customHeight="1" outlineLevel="1" x14ac:dyDescent="0.25">
      <c r="A179" s="44" t="s">
        <v>263</v>
      </c>
      <c r="B179" s="50" t="s">
        <v>99</v>
      </c>
      <c r="C179" s="46" t="s">
        <v>118</v>
      </c>
      <c r="D179" s="46">
        <v>1</v>
      </c>
      <c r="E179" s="47"/>
      <c r="F179" s="47"/>
      <c r="G179" s="61" t="s">
        <v>333</v>
      </c>
    </row>
    <row r="180" spans="1:8" s="20" customFormat="1" ht="16.5" customHeight="1" outlineLevel="1" x14ac:dyDescent="0.25">
      <c r="A180" s="21" t="s">
        <v>270</v>
      </c>
      <c r="B180" s="39" t="s">
        <v>84</v>
      </c>
      <c r="C180" s="14" t="s">
        <v>27</v>
      </c>
      <c r="D180" s="95">
        <v>0.06</v>
      </c>
      <c r="E180" s="12"/>
      <c r="F180" s="12">
        <f>E180*D180</f>
        <v>0</v>
      </c>
      <c r="G180" s="15"/>
      <c r="H180" s="19"/>
    </row>
    <row r="181" spans="1:8" s="20" customFormat="1" ht="31.5" outlineLevel="1" x14ac:dyDescent="0.25">
      <c r="A181" s="21" t="s">
        <v>271</v>
      </c>
      <c r="B181" s="39" t="s">
        <v>85</v>
      </c>
      <c r="C181" s="14" t="s">
        <v>28</v>
      </c>
      <c r="D181" s="95">
        <v>2.7</v>
      </c>
      <c r="E181" s="12"/>
      <c r="F181" s="12">
        <f>E181*D181</f>
        <v>0</v>
      </c>
      <c r="G181" s="15"/>
      <c r="H181" s="19"/>
    </row>
    <row r="182" spans="1:8" s="49" customFormat="1" ht="16.5" hidden="1" customHeight="1" outlineLevel="1" x14ac:dyDescent="0.25">
      <c r="A182" s="44" t="s">
        <v>272</v>
      </c>
      <c r="B182" s="50" t="s">
        <v>100</v>
      </c>
      <c r="C182" s="46" t="s">
        <v>118</v>
      </c>
      <c r="D182" s="46">
        <v>2</v>
      </c>
      <c r="E182" s="47"/>
      <c r="F182" s="47"/>
      <c r="G182" s="61" t="s">
        <v>333</v>
      </c>
    </row>
    <row r="183" spans="1:8" s="20" customFormat="1" ht="31.5" outlineLevel="1" x14ac:dyDescent="0.25">
      <c r="A183" s="21" t="s">
        <v>273</v>
      </c>
      <c r="B183" s="39" t="s">
        <v>77</v>
      </c>
      <c r="C183" s="14" t="s">
        <v>27</v>
      </c>
      <c r="D183" s="95">
        <v>1.27</v>
      </c>
      <c r="E183" s="12"/>
      <c r="F183" s="12">
        <f>E183*D183</f>
        <v>0</v>
      </c>
      <c r="G183" s="15"/>
      <c r="H183" s="19"/>
    </row>
    <row r="184" spans="1:8" s="20" customFormat="1" ht="63" outlineLevel="1" x14ac:dyDescent="0.25">
      <c r="A184" s="21" t="s">
        <v>275</v>
      </c>
      <c r="B184" s="39" t="s">
        <v>78</v>
      </c>
      <c r="C184" s="14" t="s">
        <v>23</v>
      </c>
      <c r="D184" s="95">
        <v>1.86</v>
      </c>
      <c r="E184" s="12"/>
      <c r="F184" s="12">
        <f>E184*D184</f>
        <v>0</v>
      </c>
      <c r="G184" s="15"/>
      <c r="H184" s="19"/>
    </row>
    <row r="185" spans="1:8" s="20" customFormat="1" ht="31.5" outlineLevel="1" x14ac:dyDescent="0.25">
      <c r="A185" s="21" t="s">
        <v>274</v>
      </c>
      <c r="B185" s="39" t="s">
        <v>79</v>
      </c>
      <c r="C185" s="14" t="s">
        <v>28</v>
      </c>
      <c r="D185" s="95">
        <v>53.32</v>
      </c>
      <c r="E185" s="12"/>
      <c r="F185" s="12">
        <f>E185*D185</f>
        <v>0</v>
      </c>
      <c r="G185" s="15"/>
      <c r="H185" s="19"/>
    </row>
    <row r="186" spans="1:8" s="20" customFormat="1" ht="16.5" customHeight="1" outlineLevel="1" x14ac:dyDescent="0.25">
      <c r="A186" s="21" t="s">
        <v>276</v>
      </c>
      <c r="B186" s="39" t="s">
        <v>80</v>
      </c>
      <c r="C186" s="14" t="s">
        <v>74</v>
      </c>
      <c r="D186" s="95">
        <v>13.04</v>
      </c>
      <c r="E186" s="12"/>
      <c r="F186" s="12">
        <f>E186*D186</f>
        <v>0</v>
      </c>
      <c r="G186" s="15"/>
      <c r="H186" s="19"/>
    </row>
    <row r="187" spans="1:8" s="20" customFormat="1" ht="31.5" outlineLevel="1" x14ac:dyDescent="0.25">
      <c r="A187" s="21" t="s">
        <v>277</v>
      </c>
      <c r="B187" s="39" t="s">
        <v>81</v>
      </c>
      <c r="C187" s="14" t="s">
        <v>23</v>
      </c>
      <c r="D187" s="95">
        <v>5.17</v>
      </c>
      <c r="E187" s="12"/>
      <c r="F187" s="12">
        <f>E187*D187</f>
        <v>0</v>
      </c>
      <c r="G187" s="15"/>
      <c r="H187" s="19"/>
    </row>
    <row r="188" spans="1:8" s="20" customFormat="1" ht="31.5" outlineLevel="1" x14ac:dyDescent="0.25">
      <c r="A188" s="21" t="s">
        <v>278</v>
      </c>
      <c r="B188" s="39" t="s">
        <v>82</v>
      </c>
      <c r="C188" s="14" t="s">
        <v>28</v>
      </c>
      <c r="D188" s="95">
        <v>51.7</v>
      </c>
      <c r="E188" s="12"/>
      <c r="F188" s="12">
        <f>E188*D188</f>
        <v>0</v>
      </c>
      <c r="G188" s="15"/>
      <c r="H188" s="19"/>
    </row>
    <row r="189" spans="1:8" s="49" customFormat="1" ht="16.5" hidden="1" customHeight="1" outlineLevel="1" x14ac:dyDescent="0.25">
      <c r="A189" s="44" t="s">
        <v>279</v>
      </c>
      <c r="B189" s="50" t="s">
        <v>101</v>
      </c>
      <c r="C189" s="46" t="s">
        <v>118</v>
      </c>
      <c r="D189" s="46">
        <v>2</v>
      </c>
      <c r="E189" s="47"/>
      <c r="F189" s="47"/>
      <c r="G189" s="61" t="s">
        <v>333</v>
      </c>
    </row>
    <row r="190" spans="1:8" s="20" customFormat="1" ht="16.5" customHeight="1" outlineLevel="1" x14ac:dyDescent="0.25">
      <c r="A190" s="21" t="s">
        <v>280</v>
      </c>
      <c r="B190" s="39" t="s">
        <v>84</v>
      </c>
      <c r="C190" s="14" t="s">
        <v>27</v>
      </c>
      <c r="D190" s="95">
        <v>0.08</v>
      </c>
      <c r="E190" s="12"/>
      <c r="F190" s="12">
        <f>E190*D190</f>
        <v>0</v>
      </c>
      <c r="G190" s="15"/>
      <c r="H190" s="19"/>
    </row>
    <row r="191" spans="1:8" s="20" customFormat="1" ht="31.5" outlineLevel="1" x14ac:dyDescent="0.25">
      <c r="A191" s="21" t="s">
        <v>281</v>
      </c>
      <c r="B191" s="39" t="s">
        <v>85</v>
      </c>
      <c r="C191" s="14" t="s">
        <v>28</v>
      </c>
      <c r="D191" s="95">
        <v>6.18</v>
      </c>
      <c r="E191" s="12"/>
      <c r="F191" s="12">
        <f>E191*D191</f>
        <v>0</v>
      </c>
      <c r="G191" s="15"/>
      <c r="H191" s="19"/>
    </row>
    <row r="192" spans="1:8" s="49" customFormat="1" ht="16.5" hidden="1" customHeight="1" outlineLevel="1" x14ac:dyDescent="0.25">
      <c r="A192" s="44" t="s">
        <v>282</v>
      </c>
      <c r="B192" s="50" t="s">
        <v>102</v>
      </c>
      <c r="C192" s="46" t="s">
        <v>118</v>
      </c>
      <c r="D192" s="46">
        <v>1</v>
      </c>
      <c r="E192" s="47"/>
      <c r="F192" s="47"/>
      <c r="G192" s="61" t="s">
        <v>333</v>
      </c>
    </row>
    <row r="193" spans="1:8" s="20" customFormat="1" ht="31.5" outlineLevel="1" x14ac:dyDescent="0.25">
      <c r="A193" s="21" t="s">
        <v>283</v>
      </c>
      <c r="B193" s="39" t="s">
        <v>77</v>
      </c>
      <c r="C193" s="14" t="s">
        <v>27</v>
      </c>
      <c r="D193" s="95">
        <v>0.73</v>
      </c>
      <c r="E193" s="12"/>
      <c r="F193" s="12">
        <f>E193*D193</f>
        <v>0</v>
      </c>
      <c r="G193" s="15"/>
      <c r="H193" s="19"/>
    </row>
    <row r="194" spans="1:8" s="20" customFormat="1" ht="63" outlineLevel="1" x14ac:dyDescent="0.25">
      <c r="A194" s="21" t="s">
        <v>284</v>
      </c>
      <c r="B194" s="39" t="s">
        <v>78</v>
      </c>
      <c r="C194" s="14" t="s">
        <v>23</v>
      </c>
      <c r="D194" s="95">
        <v>1.1100000000000001</v>
      </c>
      <c r="E194" s="12"/>
      <c r="F194" s="12">
        <f>E194*D194</f>
        <v>0</v>
      </c>
      <c r="G194" s="15"/>
      <c r="H194" s="19"/>
    </row>
    <row r="195" spans="1:8" s="20" customFormat="1" ht="31.5" outlineLevel="1" x14ac:dyDescent="0.25">
      <c r="A195" s="21" t="s">
        <v>285</v>
      </c>
      <c r="B195" s="39" t="s">
        <v>79</v>
      </c>
      <c r="C195" s="14" t="s">
        <v>28</v>
      </c>
      <c r="D195" s="95">
        <v>27.2</v>
      </c>
      <c r="E195" s="12"/>
      <c r="F195" s="12">
        <f>E195*D195</f>
        <v>0</v>
      </c>
      <c r="G195" s="15"/>
      <c r="H195" s="19"/>
    </row>
    <row r="196" spans="1:8" s="20" customFormat="1" ht="16.5" customHeight="1" outlineLevel="1" x14ac:dyDescent="0.25">
      <c r="A196" s="21" t="s">
        <v>286</v>
      </c>
      <c r="B196" s="39" t="s">
        <v>80</v>
      </c>
      <c r="C196" s="14" t="s">
        <v>74</v>
      </c>
      <c r="D196" s="95">
        <v>6.43</v>
      </c>
      <c r="E196" s="12"/>
      <c r="F196" s="12">
        <f>E196*D196</f>
        <v>0</v>
      </c>
      <c r="G196" s="15"/>
      <c r="H196" s="19"/>
    </row>
    <row r="197" spans="1:8" s="20" customFormat="1" ht="31.5" outlineLevel="1" x14ac:dyDescent="0.25">
      <c r="A197" s="21" t="s">
        <v>287</v>
      </c>
      <c r="B197" s="39" t="s">
        <v>81</v>
      </c>
      <c r="C197" s="14" t="s">
        <v>23</v>
      </c>
      <c r="D197" s="95">
        <v>3.22</v>
      </c>
      <c r="E197" s="12"/>
      <c r="F197" s="12">
        <f>E197*D197</f>
        <v>0</v>
      </c>
      <c r="G197" s="15"/>
      <c r="H197" s="19"/>
    </row>
    <row r="198" spans="1:8" s="20" customFormat="1" ht="31.5" outlineLevel="1" x14ac:dyDescent="0.25">
      <c r="A198" s="21" t="s">
        <v>288</v>
      </c>
      <c r="B198" s="39" t="s">
        <v>82</v>
      </c>
      <c r="C198" s="14" t="s">
        <v>28</v>
      </c>
      <c r="D198" s="95">
        <v>32.19</v>
      </c>
      <c r="E198" s="12"/>
      <c r="F198" s="12">
        <f>E198*D198</f>
        <v>0</v>
      </c>
      <c r="G198" s="15"/>
      <c r="H198" s="19"/>
    </row>
    <row r="199" spans="1:8" s="49" customFormat="1" ht="16.5" hidden="1" customHeight="1" outlineLevel="1" x14ac:dyDescent="0.25">
      <c r="A199" s="44" t="s">
        <v>289</v>
      </c>
      <c r="B199" s="50" t="s">
        <v>103</v>
      </c>
      <c r="C199" s="46" t="s">
        <v>118</v>
      </c>
      <c r="D199" s="46">
        <v>1</v>
      </c>
      <c r="E199" s="47"/>
      <c r="F199" s="47"/>
      <c r="G199" s="61" t="s">
        <v>333</v>
      </c>
    </row>
    <row r="200" spans="1:8" s="20" customFormat="1" ht="16.5" customHeight="1" outlineLevel="1" x14ac:dyDescent="0.25">
      <c r="A200" s="21" t="s">
        <v>290</v>
      </c>
      <c r="B200" s="39" t="s">
        <v>84</v>
      </c>
      <c r="C200" s="14" t="s">
        <v>27</v>
      </c>
      <c r="D200" s="95">
        <v>4.2999999999999997E-2</v>
      </c>
      <c r="E200" s="12"/>
      <c r="F200" s="12">
        <f>E200*D200</f>
        <v>0</v>
      </c>
      <c r="G200" s="15"/>
      <c r="H200" s="19"/>
    </row>
    <row r="201" spans="1:8" s="20" customFormat="1" ht="31.5" outlineLevel="1" x14ac:dyDescent="0.25">
      <c r="A201" s="21" t="s">
        <v>291</v>
      </c>
      <c r="B201" s="39" t="s">
        <v>85</v>
      </c>
      <c r="C201" s="14" t="s">
        <v>28</v>
      </c>
      <c r="D201" s="95">
        <v>3.26</v>
      </c>
      <c r="E201" s="12"/>
      <c r="F201" s="12">
        <f>E201*D201</f>
        <v>0</v>
      </c>
      <c r="G201" s="15"/>
      <c r="H201" s="19"/>
    </row>
    <row r="202" spans="1:8" s="49" customFormat="1" ht="16.5" hidden="1" customHeight="1" outlineLevel="1" x14ac:dyDescent="0.25">
      <c r="A202" s="44" t="s">
        <v>292</v>
      </c>
      <c r="B202" s="50" t="s">
        <v>104</v>
      </c>
      <c r="C202" s="46" t="s">
        <v>118</v>
      </c>
      <c r="D202" s="46">
        <v>1</v>
      </c>
      <c r="E202" s="47"/>
      <c r="F202" s="47"/>
      <c r="G202" s="61" t="s">
        <v>333</v>
      </c>
    </row>
    <row r="203" spans="1:8" s="20" customFormat="1" ht="31.5" outlineLevel="1" x14ac:dyDescent="0.25">
      <c r="A203" s="21" t="s">
        <v>293</v>
      </c>
      <c r="B203" s="39" t="s">
        <v>77</v>
      </c>
      <c r="C203" s="14" t="s">
        <v>27</v>
      </c>
      <c r="D203" s="95">
        <v>0.44</v>
      </c>
      <c r="E203" s="12"/>
      <c r="F203" s="12">
        <f>E203*D203</f>
        <v>0</v>
      </c>
      <c r="G203" s="15"/>
      <c r="H203" s="19"/>
    </row>
    <row r="204" spans="1:8" s="20" customFormat="1" ht="63" outlineLevel="1" x14ac:dyDescent="0.25">
      <c r="A204" s="21" t="s">
        <v>294</v>
      </c>
      <c r="B204" s="39" t="s">
        <v>78</v>
      </c>
      <c r="C204" s="14" t="s">
        <v>23</v>
      </c>
      <c r="D204" s="95">
        <v>0.61</v>
      </c>
      <c r="E204" s="12"/>
      <c r="F204" s="12">
        <f>E204*D204</f>
        <v>0</v>
      </c>
      <c r="G204" s="15"/>
      <c r="H204" s="19"/>
    </row>
    <row r="205" spans="1:8" s="20" customFormat="1" ht="31.5" outlineLevel="1" x14ac:dyDescent="0.25">
      <c r="A205" s="21" t="s">
        <v>295</v>
      </c>
      <c r="B205" s="39" t="s">
        <v>79</v>
      </c>
      <c r="C205" s="14" t="s">
        <v>28</v>
      </c>
      <c r="D205" s="95">
        <v>17.55</v>
      </c>
      <c r="E205" s="12"/>
      <c r="F205" s="12">
        <f>E205*D205</f>
        <v>0</v>
      </c>
      <c r="G205" s="15"/>
      <c r="H205" s="19"/>
    </row>
    <row r="206" spans="1:8" s="20" customFormat="1" ht="16.5" customHeight="1" outlineLevel="1" x14ac:dyDescent="0.25">
      <c r="A206" s="21" t="s">
        <v>296</v>
      </c>
      <c r="B206" s="39" t="s">
        <v>80</v>
      </c>
      <c r="C206" s="14" t="s">
        <v>74</v>
      </c>
      <c r="D206" s="95">
        <v>4.0999999999999996</v>
      </c>
      <c r="E206" s="12"/>
      <c r="F206" s="12">
        <f>E206*D206</f>
        <v>0</v>
      </c>
      <c r="G206" s="15"/>
      <c r="H206" s="19"/>
    </row>
    <row r="207" spans="1:8" s="20" customFormat="1" ht="31.5" outlineLevel="1" x14ac:dyDescent="0.25">
      <c r="A207" s="21" t="s">
        <v>297</v>
      </c>
      <c r="B207" s="39" t="s">
        <v>81</v>
      </c>
      <c r="C207" s="14" t="s">
        <v>23</v>
      </c>
      <c r="D207" s="95">
        <v>1.8</v>
      </c>
      <c r="E207" s="12"/>
      <c r="F207" s="12">
        <f>E207*D207</f>
        <v>0</v>
      </c>
      <c r="G207" s="15"/>
      <c r="H207" s="19"/>
    </row>
    <row r="208" spans="1:8" s="20" customFormat="1" ht="31.5" outlineLevel="1" x14ac:dyDescent="0.25">
      <c r="A208" s="21" t="s">
        <v>298</v>
      </c>
      <c r="B208" s="39" t="s">
        <v>82</v>
      </c>
      <c r="C208" s="14" t="s">
        <v>28</v>
      </c>
      <c r="D208" s="95">
        <v>17.98</v>
      </c>
      <c r="E208" s="12"/>
      <c r="F208" s="12">
        <f>E208*D208</f>
        <v>0</v>
      </c>
      <c r="G208" s="15"/>
      <c r="H208" s="19"/>
    </row>
    <row r="209" spans="1:8" s="49" customFormat="1" ht="16.5" hidden="1" customHeight="1" outlineLevel="1" x14ac:dyDescent="0.25">
      <c r="A209" s="44" t="s">
        <v>299</v>
      </c>
      <c r="B209" s="50" t="s">
        <v>105</v>
      </c>
      <c r="C209" s="46" t="s">
        <v>118</v>
      </c>
      <c r="D209" s="46">
        <v>1</v>
      </c>
      <c r="E209" s="47"/>
      <c r="F209" s="47"/>
      <c r="G209" s="61" t="s">
        <v>333</v>
      </c>
    </row>
    <row r="210" spans="1:8" s="20" customFormat="1" ht="16.5" customHeight="1" outlineLevel="1" x14ac:dyDescent="0.25">
      <c r="A210" s="21" t="s">
        <v>300</v>
      </c>
      <c r="B210" s="39" t="s">
        <v>84</v>
      </c>
      <c r="C210" s="14" t="s">
        <v>27</v>
      </c>
      <c r="D210" s="95">
        <v>0.03</v>
      </c>
      <c r="E210" s="12"/>
      <c r="F210" s="12">
        <f>E210*D210</f>
        <v>0</v>
      </c>
      <c r="G210" s="15"/>
      <c r="H210" s="19"/>
    </row>
    <row r="211" spans="1:8" s="20" customFormat="1" ht="31.5" outlineLevel="1" x14ac:dyDescent="0.25">
      <c r="A211" s="21" t="s">
        <v>301</v>
      </c>
      <c r="B211" s="39" t="s">
        <v>85</v>
      </c>
      <c r="C211" s="14" t="s">
        <v>28</v>
      </c>
      <c r="D211" s="95">
        <v>1.76</v>
      </c>
      <c r="E211" s="12"/>
      <c r="F211" s="12">
        <f>E211*D211</f>
        <v>0</v>
      </c>
      <c r="G211" s="15"/>
      <c r="H211" s="19"/>
    </row>
    <row r="212" spans="1:8" s="49" customFormat="1" ht="16.5" hidden="1" customHeight="1" outlineLevel="1" x14ac:dyDescent="0.25">
      <c r="A212" s="44" t="s">
        <v>302</v>
      </c>
      <c r="B212" s="50" t="s">
        <v>106</v>
      </c>
      <c r="E212" s="47"/>
      <c r="F212" s="47"/>
      <c r="G212" s="61" t="s">
        <v>333</v>
      </c>
    </row>
    <row r="213" spans="1:8" s="20" customFormat="1" ht="47.25" outlineLevel="1" x14ac:dyDescent="0.25">
      <c r="A213" s="21" t="s">
        <v>303</v>
      </c>
      <c r="B213" s="39" t="s">
        <v>26</v>
      </c>
      <c r="C213" s="14" t="s">
        <v>28</v>
      </c>
      <c r="D213" s="95">
        <v>421.1</v>
      </c>
      <c r="E213" s="12"/>
      <c r="F213" s="12">
        <f>E213*D213</f>
        <v>0</v>
      </c>
      <c r="G213" s="15"/>
      <c r="H213" s="19"/>
    </row>
    <row r="214" spans="1:8" s="20" customFormat="1" ht="16.5" customHeight="1" outlineLevel="1" x14ac:dyDescent="0.25">
      <c r="A214" s="21"/>
      <c r="B214" s="86" t="s">
        <v>107</v>
      </c>
      <c r="D214" s="98"/>
      <c r="E214" s="12"/>
      <c r="F214" s="12">
        <f>E214*D214</f>
        <v>0</v>
      </c>
      <c r="G214" s="15"/>
      <c r="H214" s="19"/>
    </row>
    <row r="215" spans="1:8" s="49" customFormat="1" ht="16.5" hidden="1" customHeight="1" outlineLevel="1" x14ac:dyDescent="0.25">
      <c r="A215" s="44" t="s">
        <v>304</v>
      </c>
      <c r="B215" s="51" t="s">
        <v>108</v>
      </c>
      <c r="C215" s="46"/>
      <c r="D215" s="46"/>
      <c r="E215" s="47"/>
      <c r="F215" s="47"/>
      <c r="G215" s="48" t="s">
        <v>332</v>
      </c>
    </row>
    <row r="216" spans="1:8" s="20" customFormat="1" ht="31.5" outlineLevel="1" x14ac:dyDescent="0.25">
      <c r="A216" s="21" t="s">
        <v>305</v>
      </c>
      <c r="B216" s="39" t="s">
        <v>109</v>
      </c>
      <c r="C216" s="14" t="s">
        <v>28</v>
      </c>
      <c r="D216" s="95">
        <v>332.72</v>
      </c>
      <c r="E216" s="12"/>
      <c r="F216" s="12">
        <f>E216*D216</f>
        <v>0</v>
      </c>
      <c r="G216" s="15"/>
      <c r="H216" s="19"/>
    </row>
    <row r="217" spans="1:8" s="20" customFormat="1" ht="31.5" outlineLevel="1" x14ac:dyDescent="0.25">
      <c r="A217" s="21" t="s">
        <v>306</v>
      </c>
      <c r="B217" s="39" t="s">
        <v>110</v>
      </c>
      <c r="C217" s="14" t="s">
        <v>28</v>
      </c>
      <c r="D217" s="95">
        <v>332.72</v>
      </c>
      <c r="E217" s="12"/>
      <c r="F217" s="12">
        <f>E217*D217</f>
        <v>0</v>
      </c>
      <c r="G217" s="15"/>
      <c r="H217" s="19"/>
    </row>
    <row r="218" spans="1:8" s="20" customFormat="1" ht="78.75" outlineLevel="1" x14ac:dyDescent="0.25">
      <c r="A218" s="21" t="s">
        <v>307</v>
      </c>
      <c r="B218" s="39" t="s">
        <v>111</v>
      </c>
      <c r="C218" s="14" t="s">
        <v>23</v>
      </c>
      <c r="D218" s="95">
        <v>79.849999999999994</v>
      </c>
      <c r="E218" s="12"/>
      <c r="F218" s="12">
        <f>E218*D218</f>
        <v>0</v>
      </c>
      <c r="G218" s="15"/>
      <c r="H218" s="19"/>
    </row>
    <row r="219" spans="1:8" s="20" customFormat="1" ht="15.75" outlineLevel="1" x14ac:dyDescent="0.25">
      <c r="A219" s="21" t="s">
        <v>308</v>
      </c>
      <c r="B219" s="39" t="s">
        <v>112</v>
      </c>
      <c r="C219" s="14" t="s">
        <v>28</v>
      </c>
      <c r="D219" s="95">
        <v>332.72</v>
      </c>
      <c r="E219" s="12"/>
      <c r="F219" s="12">
        <f>E219*D219</f>
        <v>0</v>
      </c>
      <c r="G219" s="15"/>
      <c r="H219" s="19"/>
    </row>
    <row r="220" spans="1:8" s="20" customFormat="1" ht="31.5" outlineLevel="1" x14ac:dyDescent="0.25">
      <c r="A220" s="21" t="s">
        <v>309</v>
      </c>
      <c r="B220" s="39" t="s">
        <v>113</v>
      </c>
      <c r="C220" s="14" t="s">
        <v>28</v>
      </c>
      <c r="D220" s="95">
        <v>332.72</v>
      </c>
      <c r="E220" s="12"/>
      <c r="F220" s="12">
        <f>E220*D220</f>
        <v>0</v>
      </c>
      <c r="G220" s="15"/>
      <c r="H220" s="19"/>
    </row>
    <row r="221" spans="1:8" s="20" customFormat="1" ht="16.5" customHeight="1" outlineLevel="1" x14ac:dyDescent="0.25">
      <c r="A221" s="21" t="s">
        <v>310</v>
      </c>
      <c r="B221" s="39" t="s">
        <v>114</v>
      </c>
      <c r="C221" s="14" t="s">
        <v>27</v>
      </c>
      <c r="D221" s="95">
        <v>0.91</v>
      </c>
      <c r="E221" s="12"/>
      <c r="F221" s="12">
        <f>E221*D221</f>
        <v>0</v>
      </c>
      <c r="G221" s="15"/>
      <c r="H221" s="19"/>
    </row>
    <row r="222" spans="1:8" s="49" customFormat="1" ht="16.5" hidden="1" customHeight="1" outlineLevel="1" x14ac:dyDescent="0.25">
      <c r="A222" s="44" t="s">
        <v>311</v>
      </c>
      <c r="B222" s="51" t="s">
        <v>115</v>
      </c>
      <c r="C222" s="46"/>
      <c r="D222" s="46"/>
      <c r="E222" s="47"/>
      <c r="F222" s="47"/>
      <c r="G222" s="48" t="s">
        <v>332</v>
      </c>
    </row>
    <row r="223" spans="1:8" s="20" customFormat="1" ht="31.5" outlineLevel="1" x14ac:dyDescent="0.25">
      <c r="A223" s="21" t="s">
        <v>312</v>
      </c>
      <c r="B223" s="39" t="s">
        <v>109</v>
      </c>
      <c r="C223" s="14" t="s">
        <v>28</v>
      </c>
      <c r="D223" s="95">
        <v>514.02</v>
      </c>
      <c r="E223" s="12"/>
      <c r="F223" s="12">
        <f>E223*D223</f>
        <v>0</v>
      </c>
      <c r="G223" s="15"/>
      <c r="H223" s="19"/>
    </row>
    <row r="224" spans="1:8" s="20" customFormat="1" ht="31.5" outlineLevel="1" x14ac:dyDescent="0.25">
      <c r="A224" s="21" t="s">
        <v>313</v>
      </c>
      <c r="B224" s="39" t="s">
        <v>110</v>
      </c>
      <c r="C224" s="14" t="s">
        <v>28</v>
      </c>
      <c r="D224" s="95">
        <v>514.02</v>
      </c>
      <c r="E224" s="12"/>
      <c r="F224" s="12">
        <f>E224*D224</f>
        <v>0</v>
      </c>
      <c r="G224" s="15"/>
      <c r="H224" s="19"/>
    </row>
    <row r="225" spans="1:8" s="20" customFormat="1" ht="78.75" outlineLevel="1" x14ac:dyDescent="0.25">
      <c r="A225" s="21" t="s">
        <v>314</v>
      </c>
      <c r="B225" s="39" t="s">
        <v>111</v>
      </c>
      <c r="C225" s="14" t="s">
        <v>23</v>
      </c>
      <c r="D225" s="95">
        <v>123.37</v>
      </c>
      <c r="E225" s="12"/>
      <c r="F225" s="12">
        <f>E225*D225</f>
        <v>0</v>
      </c>
      <c r="G225" s="15"/>
      <c r="H225" s="19"/>
    </row>
    <row r="226" spans="1:8" s="20" customFormat="1" ht="15.75" outlineLevel="1" x14ac:dyDescent="0.25">
      <c r="A226" s="21" t="s">
        <v>315</v>
      </c>
      <c r="B226" s="39" t="s">
        <v>112</v>
      </c>
      <c r="C226" s="14" t="s">
        <v>28</v>
      </c>
      <c r="D226" s="95">
        <v>514.02</v>
      </c>
      <c r="E226" s="12"/>
      <c r="F226" s="12">
        <f>E226*D226</f>
        <v>0</v>
      </c>
      <c r="G226" s="15"/>
      <c r="H226" s="19"/>
    </row>
    <row r="227" spans="1:8" s="20" customFormat="1" ht="31.5" outlineLevel="1" x14ac:dyDescent="0.25">
      <c r="A227" s="21" t="s">
        <v>316</v>
      </c>
      <c r="B227" s="39" t="s">
        <v>113</v>
      </c>
      <c r="C227" s="14" t="s">
        <v>28</v>
      </c>
      <c r="D227" s="95">
        <v>514.02</v>
      </c>
      <c r="E227" s="12"/>
      <c r="F227" s="12">
        <f>E227*D227</f>
        <v>0</v>
      </c>
      <c r="G227" s="15"/>
      <c r="H227" s="19"/>
    </row>
    <row r="228" spans="1:8" s="20" customFormat="1" ht="16.5" customHeight="1" outlineLevel="1" x14ac:dyDescent="0.25">
      <c r="A228" s="21" t="s">
        <v>317</v>
      </c>
      <c r="B228" s="39" t="s">
        <v>114</v>
      </c>
      <c r="C228" s="14" t="s">
        <v>27</v>
      </c>
      <c r="D228" s="95">
        <v>1.41</v>
      </c>
      <c r="E228" s="12"/>
      <c r="F228" s="12">
        <f>E228*D228</f>
        <v>0</v>
      </c>
      <c r="G228" s="15"/>
      <c r="H228" s="19"/>
    </row>
    <row r="229" spans="1:8" s="49" customFormat="1" ht="16.5" hidden="1" customHeight="1" outlineLevel="1" x14ac:dyDescent="0.25">
      <c r="A229" s="44" t="s">
        <v>318</v>
      </c>
      <c r="B229" s="51" t="s">
        <v>116</v>
      </c>
      <c r="C229" s="46"/>
      <c r="D229" s="46"/>
      <c r="E229" s="47"/>
      <c r="F229" s="47"/>
      <c r="G229" s="48" t="s">
        <v>332</v>
      </c>
    </row>
    <row r="230" spans="1:8" s="20" customFormat="1" ht="31.5" outlineLevel="1" x14ac:dyDescent="0.25">
      <c r="A230" s="21" t="s">
        <v>319</v>
      </c>
      <c r="B230" s="39" t="s">
        <v>109</v>
      </c>
      <c r="C230" s="14" t="s">
        <v>28</v>
      </c>
      <c r="D230" s="95">
        <v>454.67</v>
      </c>
      <c r="E230" s="12"/>
      <c r="F230" s="12">
        <f>E230*D230</f>
        <v>0</v>
      </c>
      <c r="G230" s="15"/>
      <c r="H230" s="19"/>
    </row>
    <row r="231" spans="1:8" s="20" customFormat="1" ht="31.5" outlineLevel="1" x14ac:dyDescent="0.25">
      <c r="A231" s="21" t="s">
        <v>320</v>
      </c>
      <c r="B231" s="39" t="s">
        <v>110</v>
      </c>
      <c r="C231" s="14" t="s">
        <v>28</v>
      </c>
      <c r="D231" s="95">
        <v>454.67</v>
      </c>
      <c r="E231" s="12"/>
      <c r="F231" s="12">
        <f>E231*D231</f>
        <v>0</v>
      </c>
      <c r="G231" s="15"/>
      <c r="H231" s="19"/>
    </row>
    <row r="232" spans="1:8" s="20" customFormat="1" ht="78.75" outlineLevel="1" x14ac:dyDescent="0.25">
      <c r="A232" s="21" t="s">
        <v>321</v>
      </c>
      <c r="B232" s="39" t="s">
        <v>111</v>
      </c>
      <c r="C232" s="14" t="s">
        <v>23</v>
      </c>
      <c r="D232" s="95">
        <v>109.12</v>
      </c>
      <c r="E232" s="12"/>
      <c r="F232" s="12">
        <f>E232*D232</f>
        <v>0</v>
      </c>
      <c r="G232" s="15"/>
      <c r="H232" s="19"/>
    </row>
    <row r="233" spans="1:8" s="20" customFormat="1" ht="15.75" outlineLevel="1" x14ac:dyDescent="0.25">
      <c r="A233" s="21" t="s">
        <v>322</v>
      </c>
      <c r="B233" s="39" t="s">
        <v>112</v>
      </c>
      <c r="C233" s="14" t="s">
        <v>28</v>
      </c>
      <c r="D233" s="95">
        <v>454.67</v>
      </c>
      <c r="E233" s="12"/>
      <c r="F233" s="12">
        <f>E233*D233</f>
        <v>0</v>
      </c>
      <c r="G233" s="15"/>
      <c r="H233" s="19"/>
    </row>
    <row r="234" spans="1:8" s="20" customFormat="1" ht="31.5" outlineLevel="1" x14ac:dyDescent="0.25">
      <c r="A234" s="21" t="s">
        <v>323</v>
      </c>
      <c r="B234" s="39" t="s">
        <v>113</v>
      </c>
      <c r="C234" s="14" t="s">
        <v>28</v>
      </c>
      <c r="D234" s="95">
        <v>454.67</v>
      </c>
      <c r="E234" s="12"/>
      <c r="F234" s="12">
        <f>E234*D234</f>
        <v>0</v>
      </c>
      <c r="G234" s="15"/>
      <c r="H234" s="19"/>
    </row>
    <row r="235" spans="1:8" s="20" customFormat="1" ht="16.5" customHeight="1" outlineLevel="1" x14ac:dyDescent="0.25">
      <c r="A235" s="21" t="s">
        <v>324</v>
      </c>
      <c r="B235" s="39" t="s">
        <v>114</v>
      </c>
      <c r="C235" s="14" t="s">
        <v>27</v>
      </c>
      <c r="D235" s="95">
        <v>1.25</v>
      </c>
      <c r="E235" s="12"/>
      <c r="F235" s="12">
        <f>E235*D235</f>
        <v>0</v>
      </c>
      <c r="G235" s="15"/>
      <c r="H235" s="19"/>
    </row>
    <row r="236" spans="1:8" s="49" customFormat="1" ht="16.5" hidden="1" customHeight="1" outlineLevel="1" x14ac:dyDescent="0.25">
      <c r="A236" s="44" t="s">
        <v>325</v>
      </c>
      <c r="B236" s="51" t="s">
        <v>117</v>
      </c>
      <c r="C236" s="46"/>
      <c r="D236" s="46"/>
      <c r="E236" s="47"/>
      <c r="F236" s="47"/>
      <c r="G236" s="48" t="s">
        <v>332</v>
      </c>
    </row>
    <row r="237" spans="1:8" s="58" customFormat="1" ht="31.5" outlineLevel="1" x14ac:dyDescent="0.25">
      <c r="A237" s="54" t="s">
        <v>326</v>
      </c>
      <c r="B237" s="55" t="s">
        <v>109</v>
      </c>
      <c r="C237" s="37" t="s">
        <v>28</v>
      </c>
      <c r="D237" s="37">
        <v>462.67</v>
      </c>
      <c r="E237" s="56"/>
      <c r="F237" s="56">
        <f>E237*D237</f>
        <v>0</v>
      </c>
      <c r="G237" s="57"/>
    </row>
    <row r="238" spans="1:8" s="20" customFormat="1" ht="31.5" outlineLevel="1" x14ac:dyDescent="0.25">
      <c r="A238" s="54" t="s">
        <v>327</v>
      </c>
      <c r="B238" s="39" t="s">
        <v>110</v>
      </c>
      <c r="C238" s="14" t="s">
        <v>28</v>
      </c>
      <c r="D238" s="95">
        <v>462.67</v>
      </c>
      <c r="E238" s="12"/>
      <c r="F238" s="12">
        <f>E238*D238</f>
        <v>0</v>
      </c>
      <c r="G238" s="15"/>
      <c r="H238" s="19"/>
    </row>
    <row r="239" spans="1:8" s="20" customFormat="1" ht="78.75" outlineLevel="1" x14ac:dyDescent="0.25">
      <c r="A239" s="54" t="s">
        <v>328</v>
      </c>
      <c r="B239" s="39" t="s">
        <v>111</v>
      </c>
      <c r="C239" s="14" t="s">
        <v>23</v>
      </c>
      <c r="D239" s="95">
        <v>111.04</v>
      </c>
      <c r="E239" s="12"/>
      <c r="F239" s="12">
        <f>E239*D239</f>
        <v>0</v>
      </c>
      <c r="G239" s="15"/>
      <c r="H239" s="19"/>
    </row>
    <row r="240" spans="1:8" s="20" customFormat="1" ht="15.75" outlineLevel="1" x14ac:dyDescent="0.25">
      <c r="A240" s="54" t="s">
        <v>329</v>
      </c>
      <c r="B240" s="39" t="s">
        <v>112</v>
      </c>
      <c r="C240" s="14" t="s">
        <v>28</v>
      </c>
      <c r="D240" s="95">
        <v>462.67</v>
      </c>
      <c r="E240" s="12"/>
      <c r="F240" s="12">
        <f>E240*D240</f>
        <v>0</v>
      </c>
      <c r="G240" s="15"/>
      <c r="H240" s="19"/>
    </row>
    <row r="241" spans="1:8" s="20" customFormat="1" ht="31.5" outlineLevel="1" x14ac:dyDescent="0.25">
      <c r="A241" s="54" t="s">
        <v>330</v>
      </c>
      <c r="B241" s="39" t="s">
        <v>113</v>
      </c>
      <c r="C241" s="14" t="s">
        <v>28</v>
      </c>
      <c r="D241" s="95">
        <v>462.67</v>
      </c>
      <c r="E241" s="12"/>
      <c r="F241" s="12">
        <f>E241*D241</f>
        <v>0</v>
      </c>
      <c r="G241" s="15"/>
      <c r="H241" s="19"/>
    </row>
    <row r="242" spans="1:8" s="20" customFormat="1" ht="15.75" outlineLevel="1" x14ac:dyDescent="0.25">
      <c r="A242" s="54" t="s">
        <v>331</v>
      </c>
      <c r="B242" s="39" t="s">
        <v>114</v>
      </c>
      <c r="C242" s="14" t="s">
        <v>27</v>
      </c>
      <c r="D242" s="95">
        <v>1.27</v>
      </c>
      <c r="E242" s="12"/>
      <c r="F242" s="12">
        <f>E242*D242</f>
        <v>0</v>
      </c>
      <c r="G242" s="15"/>
      <c r="H242" s="19"/>
    </row>
    <row r="243" spans="1:8" x14ac:dyDescent="0.25">
      <c r="A243" s="83" t="s">
        <v>456</v>
      </c>
      <c r="B243" s="84"/>
      <c r="C243" s="84"/>
      <c r="D243" s="99"/>
      <c r="E243" s="85"/>
      <c r="F243" s="12">
        <f>SUM(F10:F242)</f>
        <v>0</v>
      </c>
      <c r="G243" s="17"/>
      <c r="H243" s="4"/>
    </row>
    <row r="244" spans="1:8" hidden="1" x14ac:dyDescent="0.25">
      <c r="A244" s="83" t="s">
        <v>10</v>
      </c>
      <c r="B244" s="84"/>
      <c r="C244" s="84"/>
      <c r="D244" s="99"/>
      <c r="E244" s="85"/>
      <c r="F244" s="12"/>
      <c r="G244" s="26" t="s">
        <v>17</v>
      </c>
      <c r="H244" s="4"/>
    </row>
    <row r="245" spans="1:8" hidden="1" x14ac:dyDescent="0.25">
      <c r="A245" s="83" t="s">
        <v>11</v>
      </c>
      <c r="B245" s="84"/>
      <c r="C245" s="84"/>
      <c r="D245" s="99"/>
      <c r="E245" s="85" t="s">
        <v>9</v>
      </c>
      <c r="F245" s="12"/>
      <c r="G245" s="11"/>
      <c r="H245" s="4"/>
    </row>
    <row r="246" spans="1:8" x14ac:dyDescent="0.25">
      <c r="A246" s="24"/>
      <c r="B246" s="24"/>
      <c r="C246" s="24"/>
      <c r="D246" s="100"/>
      <c r="E246" s="24"/>
      <c r="F246" s="25"/>
      <c r="G246" s="19"/>
      <c r="H246" s="4"/>
    </row>
    <row r="247" spans="1:8" x14ac:dyDescent="0.25">
      <c r="A247" s="24"/>
      <c r="B247" s="27" t="s">
        <v>18</v>
      </c>
      <c r="C247" s="24"/>
      <c r="D247" s="100"/>
      <c r="E247" s="24"/>
      <c r="F247" s="25"/>
      <c r="G247" s="19">
        <f>SUBTOTAL(9,F12:F242)</f>
        <v>0</v>
      </c>
      <c r="H247" s="4"/>
    </row>
    <row r="248" spans="1:8" x14ac:dyDescent="0.25">
      <c r="A248" s="4"/>
      <c r="B248" s="4" t="s">
        <v>15</v>
      </c>
      <c r="C248" s="4"/>
      <c r="D248" s="101"/>
      <c r="E248" s="4"/>
      <c r="F248" s="4"/>
      <c r="G248" s="4"/>
      <c r="H248" s="4"/>
    </row>
    <row r="249" spans="1:8" x14ac:dyDescent="0.25">
      <c r="A249" s="4"/>
      <c r="B249" s="4" t="s">
        <v>16</v>
      </c>
      <c r="C249" s="4"/>
      <c r="D249" s="101"/>
      <c r="E249" s="4"/>
      <c r="F249" s="4"/>
      <c r="G249" s="4"/>
      <c r="H249" s="4"/>
    </row>
    <row r="250" spans="1:8" x14ac:dyDescent="0.25">
      <c r="A250" s="4"/>
      <c r="B250" s="4"/>
      <c r="C250" s="4"/>
      <c r="D250" s="101"/>
      <c r="E250" s="4"/>
      <c r="F250" s="4"/>
      <c r="G250" s="4"/>
      <c r="H250" s="4"/>
    </row>
    <row r="251" spans="1:8" ht="105" customHeight="1" x14ac:dyDescent="0.25">
      <c r="A251" s="4"/>
      <c r="B251" s="10" t="s">
        <v>6</v>
      </c>
      <c r="C251" s="4"/>
      <c r="D251" s="101"/>
      <c r="E251" s="4"/>
      <c r="F251" s="28" t="s">
        <v>8</v>
      </c>
      <c r="G251" s="28"/>
      <c r="H251" s="5"/>
    </row>
    <row r="252" spans="1:8" x14ac:dyDescent="0.25">
      <c r="A252" s="4"/>
      <c r="B252" s="4"/>
      <c r="C252" s="4"/>
      <c r="D252" s="101"/>
      <c r="E252" s="4"/>
      <c r="F252" s="4"/>
      <c r="G252" s="4"/>
      <c r="H252" s="4"/>
    </row>
    <row r="253" spans="1:8" ht="102.75" customHeight="1" x14ac:dyDescent="0.25">
      <c r="B253" s="1"/>
      <c r="F253" s="2"/>
    </row>
  </sheetData>
  <autoFilter ref="A6:H245" xr:uid="{00000000-0001-0000-0000-000000000000}">
    <filterColumn colId="5">
      <filters>
        <filter val="0,00"/>
      </filters>
    </filterColumn>
  </autoFilter>
  <mergeCells count="9">
    <mergeCell ref="A244:E244"/>
    <mergeCell ref="A245:E245"/>
    <mergeCell ref="F251:G251"/>
    <mergeCell ref="A1:G1"/>
    <mergeCell ref="A2:G2"/>
    <mergeCell ref="A3:G3"/>
    <mergeCell ref="A4:G4"/>
    <mergeCell ref="A8:D8"/>
    <mergeCell ref="A243:E243"/>
  </mergeCells>
  <pageMargins left="0.39370078740157483" right="0.39370078740157483" top="0.78740157480314965" bottom="0.39370078740157483" header="0.31496062992125984" footer="0.31496062992125984"/>
  <pageSetup paperSize="9" scale="47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СМР+МТР</vt:lpstr>
      <vt:lpstr>мтр</vt:lpstr>
      <vt:lpstr>смр</vt:lpstr>
      <vt:lpstr>мтр!Область_печати</vt:lpstr>
      <vt:lpstr>смр!Область_печати</vt:lpstr>
      <vt:lpstr>'СМР+МТР'!Область_печати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Нецветай Лариса Юрьевна</dc:creator>
  <cp:lastModifiedBy>Звонова Анна Николаевна</cp:lastModifiedBy>
  <cp:lastPrinted>2023-06-14T07:36:07Z</cp:lastPrinted>
  <dcterms:created xsi:type="dcterms:W3CDTF">2015-06-05T18:19:34Z</dcterms:created>
  <dcterms:modified xsi:type="dcterms:W3CDTF">2026-01-29T10:06:42Z</dcterms:modified>
</cp:coreProperties>
</file>